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ocuments\marfa\site\"/>
    </mc:Choice>
  </mc:AlternateContent>
  <bookViews>
    <workbookView xWindow="-120" yWindow="-120" windowWidth="29040" windowHeight="15720" tabRatio="834" activeTab="3"/>
  </bookViews>
  <sheets>
    <sheet name="anexa nr. 3" sheetId="12" r:id="rId1"/>
    <sheet name="anexa nr. 1" sheetId="13" r:id="rId2"/>
    <sheet name="anexa nr. 2 " sheetId="19" r:id="rId3"/>
    <sheet name="anexa nr. 4" sheetId="15" r:id="rId4"/>
  </sheets>
  <definedNames>
    <definedName name="_Hlk197605425" localSheetId="1">'anexa nr. 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6" i="12" l="1"/>
  <c r="G14" i="15" l="1"/>
  <c r="G14" i="13" l="1"/>
  <c r="G13" i="13"/>
  <c r="G11" i="13"/>
  <c r="G40" i="13" l="1"/>
</calcChain>
</file>

<file path=xl/sharedStrings.xml><?xml version="1.0" encoding="utf-8"?>
<sst xmlns="http://schemas.openxmlformats.org/spreadsheetml/2006/main" count="273" uniqueCount="115">
  <si>
    <t>Total</t>
  </si>
  <si>
    <t>Anexa nr. 2</t>
  </si>
  <si>
    <t>DATE DE IDENTIFICARE</t>
  </si>
  <si>
    <t>Ordonatorul principal de credite</t>
  </si>
  <si>
    <t> Ministerul Educației și Cercetării    CUI  13729380</t>
  </si>
  <si>
    <t>Titlarul dreptului de administrare</t>
  </si>
  <si>
    <t>Data la care bunul este înregistrat cu valoarea de inventar  în evidența financiar-contabilă</t>
  </si>
  <si>
    <t>Nr. crt.</t>
  </si>
  <si>
    <t>Nr. MF</t>
  </si>
  <si>
    <t>Codul de clasificație</t>
  </si>
  <si>
    <t>Denumirea</t>
  </si>
  <si>
    <t>Elementele-cadru de descriere tehnică</t>
  </si>
  <si>
    <t>Adresa</t>
  </si>
  <si>
    <t>Valoarea de inventar                          -lei-</t>
  </si>
  <si>
    <t>Total suprafață teren</t>
  </si>
  <si>
    <t>Anexa nr. 1</t>
  </si>
  <si>
    <t xml:space="preserve">DATE DE IDENTIFICARE </t>
  </si>
  <si>
    <t>Tip bun</t>
  </si>
  <si>
    <t>Imobil</t>
  </si>
  <si>
    <t>Anul dobândirii/ dării în folosință</t>
  </si>
  <si>
    <t>Valoare de inventar                          -lei-</t>
  </si>
  <si>
    <t>Baza legală</t>
  </si>
  <si>
    <t>149997 parțial</t>
  </si>
  <si>
    <t xml:space="preserve">Universitatea de Științele Vieții „Regele Mihai I” din Timișoara   CUI   3487181           </t>
  </si>
  <si>
    <t>Legea 84/1995 Ordin de Ministru 3428/2003 Anexa7</t>
  </si>
  <si>
    <t>Legea 84/1995 Ordin de Ministru 3428/2003 Anexa6</t>
  </si>
  <si>
    <t>județul Timiș, comuna Dumbrăvița</t>
  </si>
  <si>
    <t>Sector porcin</t>
  </si>
  <si>
    <t>8.27.07</t>
  </si>
  <si>
    <t>Sector taurine</t>
  </si>
  <si>
    <t>Hortticultura</t>
  </si>
  <si>
    <t>8.27.06</t>
  </si>
  <si>
    <t>8.27.01</t>
  </si>
  <si>
    <t>Lăptărie</t>
  </si>
  <si>
    <t>Abator</t>
  </si>
  <si>
    <t>Patiserie + magazine</t>
  </si>
  <si>
    <t>Sector vinificație</t>
  </si>
  <si>
    <t>SPF sector furaj</t>
  </si>
  <si>
    <t>Blănărie</t>
  </si>
  <si>
    <t>Alimentare cu apă</t>
  </si>
  <si>
    <t>Termoficare</t>
  </si>
  <si>
    <t>157683 parțial</t>
  </si>
  <si>
    <t>8.28.12</t>
  </si>
  <si>
    <t>Atelier mecanic</t>
  </si>
  <si>
    <t>Brutărie</t>
  </si>
  <si>
    <t xml:space="preserve">Sediu administrativ </t>
  </si>
  <si>
    <t>8.05.04</t>
  </si>
  <si>
    <t>Teren arabil</t>
  </si>
  <si>
    <t>3 corpuri de cladire in incinta Km  6;                                                clădire - atelier - suprafața construită la sol: 232 mp, nr cadastral: 405119-C14, clădire - magazie - suprafața construită la sol: 59 mp, nr cadastral: 405119-C15, clădire - șopron - suprafața construită la sol: 311 mp, nr cadastral: 405119-C17, CF nr. 405119 Timișoara</t>
  </si>
  <si>
    <t>clădire în incinta unității;                                                                       clădire - brutărie - regimul de înălțime  P+ E (parțial), suprafața construită la sol: 208 mp, nr cadastral: 405119-C12, CF nr. 405119 Timișoara</t>
  </si>
  <si>
    <t>Anexa nr. 3</t>
  </si>
  <si>
    <t>județul Timiș, municipiul Timișoara și comuna Dumbrăvița</t>
  </si>
  <si>
    <t>Sentința Civilă nr. 15816/17.11.2009 a Judecătoriei  Timișoara, rămasă definitivă și irevocabilă prin Decizia civilă nr. 247/R/17.03.2011, pronunțată de Curtea de Apel Timișoara, în dosarul nr. 11403/325/2006, Procesul verbal de predare-primire din 28.10.2011</t>
  </si>
  <si>
    <t xml:space="preserve">Hotărârea nr. 1/72/10.07.2007 a Comisiei Județene pentru stabilirea dreptului de proprietate privată asupra terenurilor, care completează Hotărârea nr. 1/60/19.12.2006 a Comisiei Județene pentru stabilirea dreptului de proprietate privată asupra terenurilor, Protocolul de predare-preluare nr. 8232/03.12.2007 și Procesul verbal nr. 2148/31.03.2008 </t>
  </si>
  <si>
    <t xml:space="preserve">Sentința civilă nr. 11678/11.05.2011 pronunțată de Judecătoria Timișoara, în dosarul nr. 6635/325/2006*, rămasă definitivă și irevocabilă prin Decizia Civilă nr. 371/R/19.03.2012 a Tribunalului Timiș, Procesul-verbal de punere în posesie nr. 3/2012 încheiat în 02.04.2012 </t>
  </si>
  <si>
    <r>
      <rPr>
        <b/>
        <sz val="11"/>
        <rFont val="Palatino Linotype"/>
        <family val="1"/>
      </rPr>
      <t>teren în suprafață de 621.800 mp</t>
    </r>
    <r>
      <rPr>
        <sz val="11"/>
        <rFont val="Palatino Linotype"/>
        <family val="1"/>
      </rPr>
      <t>, compus din:   terenuri situate în parcelele cu numerele cadastrale A347 în suprafață de 60,6843 ha și A363 în suprafață de 1,4957 ha</t>
    </r>
  </si>
  <si>
    <r>
      <rPr>
        <b/>
        <sz val="11"/>
        <rFont val="Palatino Linotype"/>
        <family val="1"/>
      </rPr>
      <t>teren în suprafață de 20.030 mp</t>
    </r>
    <r>
      <rPr>
        <sz val="11"/>
        <rFont val="Palatino Linotype"/>
        <family val="1"/>
      </rPr>
      <t>, compus din: terenul identificat cu nr. top. 23580, 23581 şi 23582, înscrise în CF nr. 411464 Timișoara, CF nr. 411461 Timișoara, CF nr. 411458 Timișoara</t>
    </r>
  </si>
  <si>
    <r>
      <rPr>
        <b/>
        <sz val="11"/>
        <rFont val="Palatino Linotype"/>
        <family val="1"/>
      </rPr>
      <t>teren în suprafață de 2.140 mp</t>
    </r>
    <r>
      <rPr>
        <sz val="11"/>
        <rFont val="Palatino Linotype"/>
        <family val="1"/>
      </rPr>
      <t xml:space="preserve">, compus din: terenul identificat cu nr. top. 23587, înscris în CF nr. 12685 Timișoara </t>
    </r>
  </si>
  <si>
    <r>
      <rPr>
        <b/>
        <sz val="11"/>
        <rFont val="Palatino Linotype"/>
        <family val="1"/>
      </rPr>
      <t>teren în suprafață de 277.750 mp</t>
    </r>
    <r>
      <rPr>
        <sz val="11"/>
        <rFont val="Palatino Linotype"/>
        <family val="1"/>
      </rPr>
      <t xml:space="preserve">, compus din:  terenul identificat  cu nr. cadastral A59/1/7 în CF nr. 5434 Dumbrăvița </t>
    </r>
  </si>
  <si>
    <t>Sentința Civilă nr. 1870/PI/11.04.2008 a Tribunalului Timis, pronunţată în dosarul cu nr. 5119/30/2007, Dispoziția Primarului Municipiului Timișoara nr. 414/12.02.2009</t>
  </si>
  <si>
    <r>
      <rPr>
        <b/>
        <sz val="11"/>
        <rFont val="Palatino Linotype"/>
        <family val="1"/>
      </rPr>
      <t>teren în suprafață de 4.802 mp</t>
    </r>
    <r>
      <rPr>
        <sz val="11"/>
        <rFont val="Palatino Linotype"/>
        <family val="1"/>
      </rPr>
      <t>, compus din:  terenul identificat  cu nr. top 23584 şi nr. top. 23505 în CF. nr 12686 Timișoara</t>
    </r>
  </si>
  <si>
    <r>
      <t>teren în suprafață de 25.793 mp</t>
    </r>
    <r>
      <rPr>
        <sz val="11"/>
        <rFont val="Palatino Linotype"/>
        <family val="1"/>
      </rPr>
      <t>, compus din: parcelele cu nr. top. 23491/3 înscris în CF nr. 139916 Timișoara, în suprafață de 10.351 mp și nr. top. 23491/1/1/1/3 înscris în CF nr. 139917 Timișoara, în suprafață de 15.206 mp</t>
    </r>
  </si>
  <si>
    <t>8.05.03</t>
  </si>
  <si>
    <t>Sentința Civilă nr. 6184/15.06.2007 a Judecătoriei Timișoara, pronunţată în dosarul cu nr. 5619/325/2007, rămasă definitivă şi irevocabilă prin Decizia Civilă nr. 1519/R/09.12.2008 a Tribunalului Timiș, Ordinul Prefectului nr. 369/ 10.04.2009</t>
  </si>
  <si>
    <t xml:space="preserve">Sentința civilă nr. 3338/14.03.2008, pronunțată de Judecătoria Timișoara, rămasă definitivă și irevocabilă prin Decizia Civilă nr. 1209/17.10.2008 a Tribunalului Timiș în dosarul nr. 18975/325/2007, Hotărârea Comisiei județene pentru stabilirea dreptului de proprietate privată a terenurilor nr. 33/53/ 09.04.2009 </t>
  </si>
  <si>
    <t xml:space="preserve">teren în suprafață de 369.871 mp, nr. cad. 429037, CF nr. 429037 Timișoara, teren în suprafață de 108.686 mp, nr. cad. 429038, CF nr. 429038 Timișoara, teren în suprafață de 256.053 mp, nr. cad. 429039, CF nr. 429039 Timișoara, teren în suprafață de 33.129 mp, nr. cad. 429040, CF nr. 429040 Timișoara, teren în suprafață de 167.017 mp, nr. cad. 429042, CF nr. 429042 Timișoara, teren în suprafață de 695.744 mp, nr. cad. 429043, CF nr. 429043 Timișoara, teren în suprafață de 400.397 mp, nr. cad. 429044, CF nr. 429044 Timișoara, teren în suprafață de 206.191 mp, nr. cad. 429045, CF nr. 429045 Timișoara, teren în suprafață de 2.221 mp, nr. cad. 429046, CF nr. 429046 Timișoara, teren în suprafață de 5.986 mp, nr. cad. 429047, CF nr. 429047 Timișoara, teren în suprafață de 5.342 mp, nr. cad. 429049, CF nr. 429049 Timișoara, teren în suprafață de 10.311 mp, nr. cad. 429050, CF nr. 429050 Timișoara, teren în suprafață de 11.178 mp, nr. cad. 429051, CF nr. 429051 Timișoara,  teren în suprafață de 243.550 mp, nr. cad. 431383, CF nr. 431383 Timișoara, </t>
  </si>
  <si>
    <t xml:space="preserve"> teren în suprafață de 506.470 mp, nr. cad. 429054, CF nr. 429054 Timișoara,  teren în suprafață de 144.240 mp, nr. cad. 429055, CF nr. 429055 Timișoara,  teren în suprafață de 48.636 mp, nr. cad. 429056, CF nr. 429056 Timișoara, teren în suprafață de 532.560 mp, nr. cad. 429060, CF nr. 429060 Timișoara, teren în suprafață de 501.977 mp, nr. cad. 431330, CF nr. 431330 Timișoara, teren în suprafață de 406.025 mp, nr. cad. 429062, CF nr. 429062 Timișoara, teren în suprafață de 528.383 mp, nr. cad. 429064, CF nr. 429064 Timișoara, teren în suprafață de 531.563 mp, nr. cad. 431358, CF nr. 431358 Timișoara, teren în suprafață de 532.544 mp, nr. cad. 429067, CF nr. 429067 Timișoara, teren în suprafață de 540.068 mp, nr. cad. 429068, CF nr. 429068 Timișoara, teren în suprafață de 526.573 mp, nr. cad. 429069, CF nr. 429069 Timișoara, teren în suprafață de 536.738 mp, nr. cad. 429071, CF nr. 429071 Timișoara, teren în suprafață de 100.000 mp, nr. cad. 429072, CF nr. 429072 Timișoara, teren în suprafață de 2.761 mp, nr. cad. 429073, CF nr. 429073 Timișoara, </t>
  </si>
  <si>
    <t xml:space="preserve">teren în suprafață de 18.714 mp, nr. cad. 429074, CF nr. 429074 Timișoara, teren în suprafață de 54.522 mp, nr. cad. 429075, CF nr. 429075 Timișoara, teren în suprafață de 57.621 mp, nr. cad. 429076, CF nr. 429076 Timișoara, teren în suprafață de 9.426 mp, nr. cad. 429077, CF nr. 429077 Timișoara, teren în suprafață de 989.224 mp, nr. cad. 429078, CF nr. 429078 Timișoara, teren în suprafață de 21.811 mp, nr. cad. 429079, CF nr. 429079 Timișoara, teren în suprafață de 196.607 mp, nr. cad. 429080, CF nr. 429080 Timișoara, teren în suprafață de 225.558 mp, nr. cad. 429083, CF nr. 429083 Timișoara, teren în suprafață de 522 mp, nr. cad. 429084, CF nr. 429084 Timișoara, teren în suprafață de 148.423 mp, nr. cad. 429086, CF nr. 429086 Timișoara, teren în suprafață de 673.213 mp, nr. cad. 429087, CF nr. 429087 Timișoara, teren în suprafață de 392.056 mp, nr. cad. 429088, CF nr. 429088 Timișoara, teren în suprafață de 6.901 mp, nr. cad. 429089, CF nr. 429089 Timișoara, teren în suprafață de 22.778 mp, nr. cad. 429090, CF nr. 429090 Timișoara, </t>
  </si>
  <si>
    <t>teren în suprafață de 254.819 mp, nr. cad. 429091, CF nr. 429091 Timișoara, teren în suprafață de 276.607 mp, nr. cad. 429092, CF nr. 429092 Timișoara, teren în suprafață de 181.958 mp, nr. cad. 425181, CF nr. 425181 Timișoara, teren în suprafață de 258.264 mp, nr. cad. 425180, CF nr. 425180 Timișoara, teren în suprafață de 821.007 mp, nr. cad. 400956, CF nr. 400956 Timișoara, teren în suprafață de 31.100 mp, nr. cad. 401078, CF nr. 401078 Dumbrăvița, teren în suprafață de 45.993 mp, nr. cad. 402573, CF nr. 402573 Dumbrăvița, teren în suprafață de 53.215 mp, nr. cad. 402572, CF nr. 402572 Dumbrăvița, teren în suprafață de 37.585 mp, nr. cad. 401076, CF nr. 401076 Dumbrăvița, teren în suprafață de 8.100 mp, nr. cad. 401079, CF nr. 401079 Dumbrăvița</t>
  </si>
  <si>
    <r>
      <rPr>
        <b/>
        <sz val="11"/>
        <rFont val="Palatino Linotype"/>
        <family val="1"/>
      </rPr>
      <t>teren în suprafață de 204.200 mp</t>
    </r>
    <r>
      <rPr>
        <sz val="11"/>
        <rFont val="Palatino Linotype"/>
        <family val="1"/>
      </rPr>
      <t>, compus din: terenurile aferente tarlalei 521/1/1/1, parcelele 1 și 2, în suprafață totală de 20,42</t>
    </r>
    <r>
      <rPr>
        <b/>
        <sz val="11"/>
        <color rgb="FF000000"/>
        <rFont val="Palatino Linotype"/>
        <family val="1"/>
      </rPr>
      <t xml:space="preserve"> </t>
    </r>
    <r>
      <rPr>
        <sz val="11"/>
        <color rgb="FF000000"/>
        <rFont val="Palatino Linotype"/>
        <family val="1"/>
      </rPr>
      <t xml:space="preserve">ha </t>
    </r>
  </si>
  <si>
    <r>
      <rPr>
        <b/>
        <sz val="11"/>
        <rFont val="Palatino Linotype"/>
        <family val="1"/>
      </rPr>
      <t>teren în suprafață de 44.700 mp</t>
    </r>
    <r>
      <rPr>
        <sz val="11"/>
        <rFont val="Palatino Linotype"/>
        <family val="1"/>
      </rPr>
      <t>, compus din: terenul identificat cu nr. top. 23523/1/2, în suprafață totală de 4,47</t>
    </r>
    <r>
      <rPr>
        <b/>
        <sz val="11"/>
        <color rgb="FF000000"/>
        <rFont val="Palatino Linotype"/>
        <family val="1"/>
      </rPr>
      <t xml:space="preserve"> </t>
    </r>
    <r>
      <rPr>
        <sz val="11"/>
        <color rgb="FF000000"/>
        <rFont val="Palatino Linotype"/>
        <family val="1"/>
      </rPr>
      <t xml:space="preserve">ha </t>
    </r>
  </si>
  <si>
    <r>
      <rPr>
        <b/>
        <sz val="11"/>
        <rFont val="Palatino Linotype"/>
        <family val="1"/>
      </rPr>
      <t>teren în suprafață de 5.000 mp</t>
    </r>
    <r>
      <rPr>
        <sz val="11"/>
        <rFont val="Palatino Linotype"/>
        <family val="1"/>
      </rPr>
      <t>, compus din: terenul aferent tarlalei 519, parcela 519/2, în suprafață totală de 0,5</t>
    </r>
    <r>
      <rPr>
        <b/>
        <sz val="11"/>
        <color rgb="FF000000"/>
        <rFont val="Palatino Linotype"/>
        <family val="1"/>
      </rPr>
      <t xml:space="preserve"> </t>
    </r>
    <r>
      <rPr>
        <sz val="11"/>
        <color rgb="FF000000"/>
        <rFont val="Palatino Linotype"/>
        <family val="1"/>
      </rPr>
      <t xml:space="preserve">ha </t>
    </r>
  </si>
  <si>
    <r>
      <t xml:space="preserve">Hotărârea Civilă nr. 530/A/03.12.2007 pronunțată de Curtea de Apel Timișoara, în dosarul nr. 8983/30/C/2005, definitivă și irevocabilă prin </t>
    </r>
    <r>
      <rPr>
        <b/>
        <sz val="11"/>
        <color rgb="FF000000"/>
        <rFont val="Palatino Linotype"/>
        <family val="1"/>
      </rPr>
      <t>Decizia nr. 5909/16.10.2008</t>
    </r>
    <r>
      <rPr>
        <sz val="11"/>
        <color rgb="FF000000"/>
        <rFont val="Palatino Linotype"/>
        <family val="1"/>
      </rPr>
      <t xml:space="preserve"> pronunțată de Înalta Curte de Casație și Justiție</t>
    </r>
  </si>
  <si>
    <r>
      <t xml:space="preserve">Legea nr. 132/2018 </t>
    </r>
    <r>
      <rPr>
        <i/>
        <sz val="11"/>
        <color rgb="FF000000"/>
        <rFont val="Palatino Linotype"/>
        <family val="1"/>
      </rPr>
      <t>privind trecerea unor terenuri din domeniul public al statului şi din administrarea Universităţii de Ştiinţe Agricole şi Medicină Veterinară a Banatului "Regele Mihai I al României" din municipiul Timişoara, judeţul Timiş, în domeniul privat al statului şi în administrarea Universităţii de Ştiinţe Agricole şi Medicină Veterinară a Banatului "Regele Mihai I al României" din municipiul Timişoara, judeţul Timiş, precum şi transmiterea, cu titlu gratuit, a acestora din domeniul privat al statului şi din administrarea Universităţii de Ştiinţe Agricole şi Medicină Veterinară a Banatului "Regele Mihai I al României" din municipiul Timişoara, judeţul Timiş, în proprietatea Universităţii de Ştiinţe Agricole şi Medicină Veterinară a Banatului "Regele Mihai I al României" din municipiul Timişoara, judeţul Timiş, şi în administrarea Universităţii de Ştiinţe Agricole şi Medicină Veterinară a Banatului "Regele Mihai I al României" din municipiul Timişoara, judeţul Timiş</t>
    </r>
    <r>
      <rPr>
        <sz val="11"/>
        <color rgb="FF000000"/>
        <rFont val="Palatino Linotype"/>
        <family val="1"/>
      </rPr>
      <t xml:space="preserve"> </t>
    </r>
  </si>
  <si>
    <t xml:space="preserve">Sentința Civilă nr. 5776/02.04.2002 a Judecătoriei  Timișoara rămasă definitivă și irevocabilă prin Decizia Civilă nr. 1466/31.10.2002 a Tribunalului Timiș și Minuta Deciziei Civile nr. 772/14.04.2003 Curtea de Apel Timișoara </t>
  </si>
  <si>
    <t xml:space="preserve">Hotărârea Comisiei judeţene pentru stabilirea dreptului de proprietate privată asupra terenurilor Timiş nr. 23/10/ 17.02.1994 </t>
  </si>
  <si>
    <t>mai 2025</t>
  </si>
  <si>
    <t>2 sere metalice + 9 sere inmultitor;  clădire - sere- suprafața construită la sol: 2656 mp, nr. cad.: 405119-C113,  clădire - sera- suprafața construită la sol: 13426 mp, nr. cad.: 405119-C114,  clădire - sera- suprafața construită la sol: 132 mp, nr. cad.: 405119-C117,  clădire - sera - suprafața construită la sol: 123 mp, nr. cad.: 405119-C118,  clădire - sera- suprafața construită la sol: 139 mp, nr. cad.: 405119-C119,  clădire - sera- suprafața construită la sol: 72 mp, nr. cad.: 405119-C120,  clădire - sera- suprafața construită la sol: 216 mp, nr. cad.: 405119-C121,  clădire - sera- suprafața construită la sol: 89 mp, nr. cad.: 405119-C122,  clădire -sera- suprafața construită la sol: 84 mp, nr. cad.: 405119-C123,  clădire - sera- suprafața construită la sol: 63 mp, nr. cad.: 405119-C124,  clădire - sera- suprafața construită la sol: 71 mp, nr. cad.: 405119-C127, CF nr. 405119 Timișoara</t>
  </si>
  <si>
    <t>8 grajduri situate in incinta Km 6;                                                                 clădire - grajd- suprafața construită la sol: 362 mp, nr. cad.: 405119-C35, clădire - grajd- suprafața construită la sol: 362 mp, nr. cad.: 405119-C37, clădire - grajd- suprafața construită la sol: 365 mp, nr. cad.: 405119-C48, clădire - grajd- suprafața construită la sol: 407 mp, nr. cad.: 405119-C51, clădire - grajd- suprafața construită la sol: 202 mp, nr. cad.: 405119-C52, clădire - grajd- suprafața construită la sol: 405 mp, nr. cad.: 405119-C54, clădire - grajd- suprafața construită la sol: 204 mp, nr. cad.: 405119-C56, clădire - grajd- suprafața construită la sol: 238 mp, nr. cad.: 405119-C90,  CF nr. 405119 Timișoara</t>
  </si>
  <si>
    <t>situată în  clădire industrializare;                                                          clădire - cameră frigorifică- suprafața construită la sol: 12 mp, nr. cad.: 405119-C3, CF nr. 405119 Timișoara</t>
  </si>
  <si>
    <t>situată în  clădire industrializare;                                                                                  clădire - abator- regim de înălțime P+E, suprafața construită la sol: 667 mp, nr. cad.: 405119-C2, CF nr. 405119 Timișoara</t>
  </si>
  <si>
    <t>patiserie incintă, magazie incintă;                                                                            clădire - patiserie - suprafața construită la sol: 325 mp, nr. cad.: 405119-C132, CF nr. 405119 Timișoara</t>
  </si>
  <si>
    <t>situată în incinta Km 6;                                                                        clădire - vinificație - suprafața construită la sol: 129 mp, nr. cad.: 405119-C130, CF nr. 405119 Timișoara</t>
  </si>
  <si>
    <t>capacitatea 10000 tone situate în incinta Km 6;                        clădire - magazie cereale - suprafața construită la sol: 895 mp, nr. cad.: 405119-C96, clădire - magazie cereale - suprafața construită la sol: 635 mp, nr. cad.: 405119-C97, clădire - magazie cereale - suprafața construită la sol: 848 mp, nr. cad.: 405119-C105, CF nr. 405119 Timișoara</t>
  </si>
  <si>
    <t>situate în Padurea verde, compus din 3 grajduri + 2 magazii;                   clădire - grajd- suprafața construită la sol: 772 mp, nr. cad.: 418511-C11, clădire - grajd- suprafața construită la sol: 723 mp, nr. cad.: 418511-C12, clădire - grajd- suprafața construită la sol: 727 mp, nr. cad.: 418511-C13, clădire - magazie- suprafața construită la sol: 234 mp, nr. cad.: 418511-C17, clădire - magazie- suprafața construită la sol: 102 mp, nr. cad.: 418511-C18, CF nr. 418511 Timișoara</t>
  </si>
  <si>
    <t>4 foraje + hidrosfera; clădire - casa pompe - suprafața construită la sol: 53 mp, nr. cad.: 405119-C32, CF nr. 405119 Timișoara</t>
  </si>
  <si>
    <t>centrala termica - stație biogaz; clădire - stație biogaz - suprafața construită la sol: 232 mp, nr. cad.: 405119-C29, CF nr. 405119 Timișoara</t>
  </si>
  <si>
    <t>Legea învățământului nr. 84/1995, OMEC nr. 3428/23.02.2004</t>
  </si>
  <si>
    <r>
      <rPr>
        <b/>
        <sz val="11"/>
        <color theme="1"/>
        <rFont val="Palatino Linotype"/>
        <family val="1"/>
      </rPr>
      <t>teren în suprafață de 13.892.382 mp (1.389,2382 ha)</t>
    </r>
    <r>
      <rPr>
        <sz val="11"/>
        <color theme="1"/>
        <rFont val="Palatino Linotype"/>
        <family val="1"/>
      </rPr>
      <t xml:space="preserve">, compus din: teren în suprafață de 294.104 mp, nr. cad. 429023, CF nr. 429023 Timișoara, teren în suprafață de 24.167 mp, nr. cad. 429024, CF nr. 429024 Timișoara, teren în suprafață de 31.771 mp, nr. cad. 429025, CF nr. 429025 Timișoara, teren în suprafață de 23.838 mp, nr. cad. 429026, CF nr. 429026 Timișoara, teren în suprafață de 39.387 mp, nr. cad. 429027, CF nr. 429027 Timișoara, teren în suprafață de 19.144 mp, nr. cad. 429028, CF nr. 429028 Timișoara, teren în suprafață de 108.922 mp, nr. cad. 429029, CF nr. 429029 Timișoara, teren în suprafață de 193.534 mp, nr. cad. 429030, CF nr. 429030 Timișoara, teren în suprafață de 5.856 mp, nr. cad. 429032, CF nr. 429032 Timișoara, teren în suprafață de 34.406 mp, nr. cad. 429033, CF nr. 429033 Timișoara, teren în suprafață de 173.097 mp, nr. cad. 429034, CF nr. 429034 Timișoara, teren în suprafață de 113.655 mp, nr. cad. 429035, CF nr. 429035 Timișoara, teren în suprafață de 90.263 mp, nr. cad. 429036, CF nr. 429036 Timișoara, </t>
    </r>
  </si>
  <si>
    <r>
      <rPr>
        <b/>
        <sz val="11"/>
        <rFont val="Palatino Linotype"/>
        <family val="1"/>
      </rPr>
      <t>teren în suprafață de 14.788 mp</t>
    </r>
    <r>
      <rPr>
        <sz val="11"/>
        <rFont val="Palatino Linotype"/>
        <family val="1"/>
      </rPr>
      <t xml:space="preserve">, compus din:  terenul identificat  cu nr. cadastral 401963, înscrisă în CF nr. 401963 Dumbrăvița </t>
    </r>
  </si>
  <si>
    <r>
      <rPr>
        <b/>
        <sz val="11"/>
        <rFont val="Palatino Linotype"/>
        <family val="1"/>
      </rPr>
      <t>Teren în suprafață totală de 34.622 mp (3,4622 ha),</t>
    </r>
    <r>
      <rPr>
        <sz val="11"/>
        <rFont val="Palatino Linotype"/>
        <family val="1"/>
      </rPr>
      <t xml:space="preserve"> din care:                                                       teren în suprafață de 17.694 mp, nr. top. 23588 și 23589, CF nr. 12685 Timișoara,  teren în suprafață de 2.140 mp, nr. top. 23587,  CF nr. 12685 Timișoara,  teren în suprafață de 14.788 mp, nr. cadastral 401963,  CF nr. 401963 Dumbrăvița </t>
    </r>
  </si>
  <si>
    <r>
      <rPr>
        <b/>
        <sz val="11"/>
        <rFont val="Palatino Linotype"/>
        <family val="1"/>
      </rPr>
      <t>teren în suprafață de 357.693 mp</t>
    </r>
    <r>
      <rPr>
        <sz val="11"/>
        <rFont val="Palatino Linotype"/>
        <family val="1"/>
      </rPr>
      <t xml:space="preserve">, compus din:    teren în suprafață de 303.711 mp, nr. cadastral 431384, CF nr. 431384 Timișoara,  teren în suprafață de 42.359 mp, nr. cadastral 431331, CF nr. 431331 Timișoara,  teren în suprafață de 11.623 mp, nr. cadastral 431359, CF nr. 431359 Timișoara                                                   </t>
    </r>
  </si>
  <si>
    <t xml:space="preserve">Teren în suprafață totală de 15.459.431 mp (1.545,9431 ha), din care:               </t>
  </si>
  <si>
    <t>clădire - padoc- suprafața construită la sol: 458 mp, nr. cad.: 405119-C71,  clădire - grajd- suprafața construită la sol: 844 mp, nr. cad.: 405119-C73, clădire - padoc- suprafața construită la sol: 906 mp, nr. cad.: 405119-C74, clădire - grajd- suprafața construită la sol: 850 mp, nr. cad.: 405119-C75, clădire - grajd- suprafața construită la sol: 684 mp, nr. cad.: 405119-C75, clădire - padoc- suprafața construită la sol: 312 mp, nr. cad.: 405119-C78, clădire - padoc- suprafața construită la sol: 95 mp, nr. cad.: 405119-C82, clădire - grajd- suprafața construită la sol: 523 mp, nr. cad.: 405119-C83, CF nr. 405119 Timișoara</t>
  </si>
  <si>
    <t>Steren = 238,61 ha, teren cat. II A1, A8, A16, A 18</t>
  </si>
  <si>
    <t>județul Timiș, municipiul Timișoara</t>
  </si>
  <si>
    <t xml:space="preserve">2 corpuri de clădire, din care: Clădire Corp C3 cu 2445/6157 mp, teren în folosință, împreună cu 39,71% părți comune indivize generale: terenul, gardul împrejmuitor, poarta de intrare, wc-uri în curte, pompa de alimentare cu apă, nr. cad. 403983-C3-U1, CF nr. 403983-C3-U1  Timișoara </t>
  </si>
  <si>
    <t xml:space="preserve">județul Timiș, municipiul Timișoara </t>
  </si>
  <si>
    <t>județul Timiș,  comuna Dumbrăvița</t>
  </si>
  <si>
    <t xml:space="preserve"> teren în suprafață de 5.281 mp, nr. cadastral 423932, CF nr. 423932 Timișoara </t>
  </si>
  <si>
    <r>
      <rPr>
        <sz val="11"/>
        <rFont val="Palatino Linotype"/>
        <family val="1"/>
      </rPr>
      <t xml:space="preserve"> 23 grajduri s</t>
    </r>
    <r>
      <rPr>
        <sz val="11"/>
        <color indexed="8"/>
        <rFont val="Palatino Linotype"/>
        <family val="1"/>
      </rPr>
      <t xml:space="preserve">ituate in incinta Km 6;                                                                                                        clădire - grajd- suprafața construită la sol: 878 mp, nr. cad.: 405119-C39, clădire - padoc- suprafața construită la sol: 285 mp, nr. cad.: 405119-C40, clădire - grajd- suprafața construită la sol: 876 mp, nr. cad.: 405119-C41, clădire - padoc- suprafața construită la sol: 284 mp, nr. cad.: 405119-C42, clădire - padoc- suprafața construită la sol: 270 mp, nr. cad.: 405119-C44, clădire - grajd- suprafața construită la sol: 877 mp, nr. cad.: 405119-C45, clădire - padoc- suprafața construită la sol: 269 mp, nr. cad.: 405119-C46, clădire - grajd- suprafața construită la sol: 412 mp, nr. cad.: 405119-C59, clădire - padoc- suprafața construită la sol: 433 mp, nr. cad.: 405119-C61, clădire - grajd- suprafața construită la sol: 456 mp, nr. cad.: 405119-C63, clădire - padoc- suprafața construită la sol: 328 mp, nr. cad.: 405119-C64, clădire - padoc- suprafața construită la sol: 288 mp, nr. cad.: 405119-C66, clădire - grajd- suprafața construită la sol: 468 mp, nr. cad.: 405119-C68, clădire - padoc- suprafața construită la sol: 307 mp, nr. cad.: 405119-C69, </t>
    </r>
  </si>
  <si>
    <t xml:space="preserve">un corp de clădire;  clădire - birouri - suprafața construită la sol: 420 mp, nr. cad.: 405119-C133, CF nr. 405119 Timișoara; </t>
  </si>
  <si>
    <r>
      <rPr>
        <b/>
        <sz val="11"/>
        <rFont val="Palatino Linotype"/>
        <family val="1"/>
      </rPr>
      <t>Teren în suprafață totală de 793.905 mp (79,3905 ha)</t>
    </r>
    <r>
      <rPr>
        <sz val="11"/>
        <rFont val="Palatino Linotype"/>
        <family val="1"/>
      </rPr>
      <t>,  compus din:    teren în suprafață de 14.366 mp, nr. cadastral 445733, CF nr. 445733 Timișoara,  teren în suprafață de 41.276 mp, nr. cadastral 445732, CF nr. 445732 Timișoara,  teren în suprafață de 8.117 mp, nr. cadastral 445731, CF nr. 445731 Timișoara, teren în suprafață de 112.117 mp, nr. cadastral 412953, CF nr. 412953 Timișoara, teren în suprafață de 15.374 mp, nr. cadastral 425952, teren în suprafață de 871mp, nr. cadastral 454383, CF nr. 454383 Timișoara,  teren în suprafață de 1.398 mp, nr. cadastral 454683, CF nr. 454683 Timișoara, teren în suprafață de 24.884 mp, nr. cadastral 417107, CF nr. 417107 Timișoara,  teren în suprafață de 30.583 mp, nr. cadastral 413877, CF nr. 413877 Timișoara, teren în suprafață de 28.764 mp, nr. cadastral 417108, CF nr. 417108 Timișoara,  teren în suprafață de 54.046 mp, nr. cadastral 417109, CF nr. 417109 Timișoara, teren în suprafață de 7.781 mp, nr. cadastral 423750, CF nr. 423750 Timișoara, teren în suprafață de 96.990 mp, nr. cadastral 425178, CF nr. 425178 Timișoara, teren în suprafață de 22.664 mp, nr. cadastral 425184, CF nr. 425184 Timișoara,  teren în suprafață de 50.484 mp, nr. cadastral 455640, CF nr. 455640 Timișoara,  teren în suprafață de 14.868 mp, nr. cadastral 455641, CF nr. 455641 Timișoara,  teren în suprafață de 32.000 mp, nr. cadastral 455642, CF nr. 455642 Timișoara, teren în suprafață de 237.322 mp, nr. cadastral 425182, CF nr. 425182 Timișoara + teren în suprafață de 6.157 mp, nr. cadastral 403983, CF nr. 403983 Timișoara</t>
    </r>
  </si>
  <si>
    <t xml:space="preserve">Teren în suprafață totală de 828.527 mp (82,8527 ha), din care:               </t>
  </si>
  <si>
    <t>Decizia civilă nr. 39/R/16.05.2017 pronunțată de Tribunalul Timiş în dosarul cu nr. 23155/325/2010*, rămasă irevocabilă</t>
  </si>
  <si>
    <t xml:space="preserve">Sentința civilă nr. 11828/16.11.2017 pronunțată de Judecătoria Timişoara în dosarul cu nr. 19846/325/2015, rămasă definitivă prin Decizia civilă nr. 992/18.07.2018 pronunțată de Tribunalul Timiș </t>
  </si>
  <si>
    <t>Hotărârea Comisiei Județene pentru stabilirea dreptului de proprietate privată asupra terenurilor nr. 33/60/18.02.2010, Decizia Civilă nr. 460/A/17.04.2018 pronunțată de Tribunalul Timiș,  Hotărârea Comisiei Județene pentru stabilirea dreptului de proprietate privată asupra terenurilor  nr. 3/ 22.10.2018</t>
  </si>
  <si>
    <r>
      <rPr>
        <b/>
        <sz val="11"/>
        <rFont val="Palatino Linotype"/>
        <family val="1"/>
      </rPr>
      <t xml:space="preserve">                                                  teren în suprafață de 17.694 mp</t>
    </r>
    <r>
      <rPr>
        <sz val="11"/>
        <rFont val="Palatino Linotype"/>
        <family val="1"/>
      </rPr>
      <t xml:space="preserve">, compus din: terenul identificat cu nr. top. 23588 și 23589, înscris în CF nr. 12685 Timișoara </t>
    </r>
  </si>
  <si>
    <t xml:space="preserve">Teren în suprafață totală de 34.622 mp (3,4622 ha), din care:     </t>
  </si>
  <si>
    <t>Anexa nr. 4</t>
  </si>
  <si>
    <t>a bunurilor imobile a căror descriere tehnică și valoare de inventar se modifică ca urmare a reevaluării și a intabulării în cartea funciară</t>
  </si>
  <si>
    <t>a bunurilor imobile care se scot din inventarul centralizat al bunurilor din domeniul public al statului ca urmare a restituirii acestora către persoanele îndreptățite și ca urmare a trecerii în domeniul privat al Universității de Științele Vieții „Regele Mihai I” din Timișoara în baza unor prevederi legale</t>
  </si>
  <si>
    <t>a bunului imobil identificat cu nr. MF 157686 care se scoate din inventarul centralizat al bunurilor din domeniul public al statului şi din administrarea Ministerului Educaţiei și Cercetării prin Universitatea de Științele Vieții „Regele Mihai I” din Timișoara, ca urmare a dublei înregistrări</t>
  </si>
  <si>
    <t xml:space="preserve">a bunurilor imobile care trec din domeniul public al statului și administrarea Universității de Științele Vieții „Regele Mihai I” din Timișoara, instituție aflată în coordonarea ministerului,  în domeniul privat al statului, la dispoziția Comisiei Municipale de fond funciar în vederea punerii în posesia persoanelor îndreptățite conform sentințelor pronunțate </t>
  </si>
  <si>
    <t> Ministerul Educației și Cercetării CUI  13729380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</si>
</sst>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rgb="FF000000"/>
      <name val="Calibri"/>
      <family val="2"/>
      <charset val="238"/>
    </font>
    <font>
      <sz val="11"/>
      <color theme="1"/>
      <name val="Palatino Linotype"/>
      <family val="1"/>
    </font>
    <font>
      <sz val="11"/>
      <name val="Palatino Linotype"/>
      <family val="1"/>
    </font>
    <font>
      <sz val="11"/>
      <color rgb="FF000000"/>
      <name val="Palatino Linotype"/>
      <family val="1"/>
    </font>
    <font>
      <sz val="11"/>
      <color indexed="8"/>
      <name val="Palatino Linotype"/>
      <family val="1"/>
    </font>
    <font>
      <b/>
      <sz val="11"/>
      <color indexed="8"/>
      <name val="Palatino Linotype"/>
      <family val="1"/>
    </font>
    <font>
      <b/>
      <sz val="11"/>
      <color theme="1"/>
      <name val="Palatino Linotype"/>
      <family val="1"/>
    </font>
    <font>
      <sz val="11"/>
      <color indexed="8"/>
      <name val="Calibri"/>
      <family val="2"/>
    </font>
    <font>
      <sz val="11"/>
      <name val="Calibri"/>
      <family val="2"/>
    </font>
    <font>
      <b/>
      <sz val="11"/>
      <color rgb="FF000000"/>
      <name val="Palatino Linotype"/>
      <family val="1"/>
    </font>
    <font>
      <sz val="11"/>
      <color rgb="FFFF0000"/>
      <name val="Palatino Linotype"/>
      <family val="1"/>
    </font>
    <font>
      <b/>
      <sz val="11"/>
      <name val="Palatino Linotype"/>
      <family val="1"/>
    </font>
    <font>
      <i/>
      <sz val="11"/>
      <color rgb="FF000000"/>
      <name val="Palatino Linotype"/>
      <family val="1"/>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64"/>
      </right>
      <top/>
      <bottom/>
      <diagonal/>
    </border>
  </borders>
  <cellStyleXfs count="2">
    <xf numFmtId="0" fontId="0" fillId="0" borderId="0"/>
    <xf numFmtId="0" fontId="7" fillId="0" borderId="0"/>
  </cellStyleXfs>
  <cellXfs count="117">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vertical="center" wrapText="1"/>
    </xf>
    <xf numFmtId="0" fontId="3" fillId="0" borderId="1" xfId="0" applyFont="1" applyBorder="1" applyAlignment="1">
      <alignment horizontal="center" vertical="center" wrapText="1"/>
    </xf>
    <xf numFmtId="3" fontId="3" fillId="0" borderId="1" xfId="0" applyNumberFormat="1" applyFont="1" applyBorder="1" applyAlignment="1">
      <alignment horizontal="center" vertical="center" wrapText="1"/>
    </xf>
    <xf numFmtId="0" fontId="1" fillId="0" borderId="0" xfId="0" applyFont="1"/>
    <xf numFmtId="0" fontId="4" fillId="0" borderId="0" xfId="0" applyFont="1"/>
    <xf numFmtId="0" fontId="4" fillId="0" borderId="0" xfId="0" applyFont="1" applyAlignment="1">
      <alignment wrapText="1"/>
    </xf>
    <xf numFmtId="0" fontId="1" fillId="0" borderId="0" xfId="0" applyFont="1" applyAlignment="1">
      <alignment horizontal="center"/>
    </xf>
    <xf numFmtId="0" fontId="5" fillId="0" borderId="0" xfId="0" applyFont="1" applyAlignment="1">
      <alignment horizontal="right"/>
    </xf>
    <xf numFmtId="0" fontId="6" fillId="0" borderId="0" xfId="0" applyFont="1"/>
    <xf numFmtId="0" fontId="4" fillId="0" borderId="0" xfId="0" applyFont="1" applyAlignment="1">
      <alignment horizontal="center"/>
    </xf>
    <xf numFmtId="0" fontId="4" fillId="0" borderId="0" xfId="0" applyFont="1" applyAlignment="1">
      <alignment horizontal="center" wrapText="1"/>
    </xf>
    <xf numFmtId="0" fontId="1" fillId="0" borderId="0" xfId="0" applyFont="1" applyAlignment="1">
      <alignment horizontal="left" vertical="top"/>
    </xf>
    <xf numFmtId="0" fontId="4" fillId="0" borderId="4" xfId="0" applyFont="1" applyBorder="1" applyAlignment="1">
      <alignment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wrapText="1"/>
    </xf>
    <xf numFmtId="0" fontId="0" fillId="0" borderId="0" xfId="0" applyAlignment="1">
      <alignment horizontal="center" vertical="center"/>
    </xf>
    <xf numFmtId="3"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4" fillId="0" borderId="1" xfId="1" applyFont="1" applyBorder="1" applyAlignment="1">
      <alignment horizontal="center" vertical="center" wrapText="1"/>
    </xf>
    <xf numFmtId="0" fontId="4" fillId="2" borderId="1" xfId="1" applyFont="1" applyFill="1" applyBorder="1" applyAlignment="1">
      <alignment horizontal="center" vertical="center" wrapText="1"/>
    </xf>
    <xf numFmtId="0" fontId="3" fillId="0" borderId="0" xfId="0" applyFont="1"/>
    <xf numFmtId="0" fontId="1" fillId="0" borderId="3" xfId="0" applyFont="1" applyBorder="1" applyAlignment="1">
      <alignment vertical="center" wrapText="1"/>
    </xf>
    <xf numFmtId="0" fontId="3" fillId="0" borderId="0" xfId="0" applyFont="1" applyAlignment="1">
      <alignment wrapText="1"/>
    </xf>
    <xf numFmtId="0" fontId="3" fillId="0" borderId="1" xfId="0" applyFont="1" applyBorder="1" applyAlignment="1">
      <alignment vertical="center" wrapText="1"/>
    </xf>
    <xf numFmtId="0" fontId="3" fillId="0" borderId="0" xfId="0" applyFont="1" applyAlignment="1">
      <alignment horizontal="center"/>
    </xf>
    <xf numFmtId="0" fontId="3" fillId="0" borderId="0" xfId="0" applyFont="1" applyAlignment="1">
      <alignment vertical="center"/>
    </xf>
    <xf numFmtId="0" fontId="3" fillId="0" borderId="1" xfId="0" applyFont="1" applyBorder="1" applyAlignment="1">
      <alignment horizontal="left" wrapText="1"/>
    </xf>
    <xf numFmtId="0" fontId="2" fillId="0" borderId="1" xfId="0" applyFont="1" applyBorder="1" applyAlignment="1">
      <alignment horizontal="left" vertical="top"/>
    </xf>
    <xf numFmtId="0" fontId="1" fillId="0" borderId="1" xfId="0" applyFont="1" applyBorder="1" applyAlignment="1">
      <alignment horizontal="center" vertical="top" wrapText="1"/>
    </xf>
    <xf numFmtId="3" fontId="1" fillId="0" borderId="0" xfId="0" applyNumberFormat="1" applyFont="1" applyAlignment="1">
      <alignment horizontal="center"/>
    </xf>
    <xf numFmtId="3" fontId="4" fillId="0" borderId="0" xfId="0" applyNumberFormat="1" applyFont="1" applyAlignment="1">
      <alignment horizontal="center" wrapText="1"/>
    </xf>
    <xf numFmtId="3" fontId="1" fillId="0" borderId="1" xfId="0" applyNumberFormat="1" applyFont="1" applyBorder="1" applyAlignment="1">
      <alignment horizontal="center" vertical="center" wrapText="1"/>
    </xf>
    <xf numFmtId="3" fontId="3" fillId="0" borderId="0" xfId="0" applyNumberFormat="1" applyFont="1"/>
    <xf numFmtId="0" fontId="0" fillId="0" borderId="1" xfId="0" applyFont="1" applyBorder="1" applyAlignment="1">
      <alignment vertical="center"/>
    </xf>
    <xf numFmtId="0" fontId="3" fillId="0" borderId="1" xfId="0" applyFont="1" applyBorder="1" applyAlignment="1">
      <alignment vertical="top" wrapText="1"/>
    </xf>
    <xf numFmtId="3" fontId="13" fillId="2" borderId="1" xfId="0" applyNumberFormat="1" applyFont="1" applyFill="1" applyBorder="1" applyAlignment="1">
      <alignment horizontal="right" vertical="center"/>
    </xf>
    <xf numFmtId="3" fontId="9" fillId="0" borderId="0" xfId="0" applyNumberFormat="1" applyFont="1" applyAlignment="1">
      <alignment horizontal="center" vertical="center"/>
    </xf>
    <xf numFmtId="3" fontId="3" fillId="0" borderId="0" xfId="0" applyNumberFormat="1" applyFont="1" applyAlignment="1">
      <alignment horizontal="center" vertical="center"/>
    </xf>
    <xf numFmtId="3" fontId="8" fillId="0" borderId="1" xfId="1" applyNumberFormat="1" applyFont="1" applyBorder="1" applyAlignment="1">
      <alignment horizontal="center" vertical="center" wrapText="1"/>
    </xf>
    <xf numFmtId="3" fontId="8" fillId="3" borderId="1" xfId="1" applyNumberFormat="1" applyFont="1" applyFill="1" applyBorder="1" applyAlignment="1">
      <alignment horizontal="center" vertical="center" wrapText="1"/>
    </xf>
    <xf numFmtId="0" fontId="3" fillId="0" borderId="0" xfId="0" applyFont="1" applyAlignment="1">
      <alignment horizontal="center" vertical="center"/>
    </xf>
    <xf numFmtId="3" fontId="3" fillId="0" borderId="1" xfId="0" applyNumberFormat="1" applyFont="1" applyBorder="1" applyAlignment="1">
      <alignment horizontal="center" vertical="top" wrapText="1"/>
    </xf>
    <xf numFmtId="3" fontId="7" fillId="0" borderId="1" xfId="1" applyNumberFormat="1" applyFont="1" applyBorder="1" applyAlignment="1">
      <alignment horizontal="center" vertical="center" wrapText="1"/>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3" fillId="0" borderId="1" xfId="0" applyFont="1" applyBorder="1"/>
    <xf numFmtId="3" fontId="3" fillId="0" borderId="1" xfId="0" applyNumberFormat="1" applyFont="1" applyBorder="1"/>
    <xf numFmtId="3" fontId="10" fillId="0" borderId="1" xfId="0" applyNumberFormat="1" applyFont="1" applyBorder="1" applyAlignment="1">
      <alignment horizontal="center" vertical="center"/>
    </xf>
    <xf numFmtId="0" fontId="11" fillId="0" borderId="1" xfId="0" applyFont="1" applyBorder="1" applyAlignment="1">
      <alignment horizontal="left" vertical="top" wrapText="1"/>
    </xf>
    <xf numFmtId="0" fontId="3" fillId="0" borderId="3" xfId="0" applyFont="1" applyBorder="1" applyAlignment="1">
      <alignment horizontal="center" vertical="center" wrapText="1"/>
    </xf>
    <xf numFmtId="0" fontId="3" fillId="0" borderId="5" xfId="0" applyFont="1" applyBorder="1" applyAlignment="1">
      <alignment vertical="center" wrapText="1"/>
    </xf>
    <xf numFmtId="0" fontId="1" fillId="0" borderId="5" xfId="0" applyFont="1" applyBorder="1" applyAlignment="1">
      <alignment vertical="center" wrapText="1"/>
    </xf>
    <xf numFmtId="0" fontId="0" fillId="0" borderId="5" xfId="0" applyFont="1" applyBorder="1" applyAlignment="1">
      <alignment vertical="center"/>
    </xf>
    <xf numFmtId="0" fontId="2" fillId="0" borderId="5" xfId="0" applyFont="1" applyBorder="1" applyAlignment="1">
      <alignment vertical="center" wrapText="1"/>
    </xf>
    <xf numFmtId="0" fontId="2" fillId="0" borderId="3" xfId="0" applyFont="1" applyBorder="1" applyAlignment="1">
      <alignment vertical="center" wrapText="1"/>
    </xf>
    <xf numFmtId="3" fontId="2" fillId="0" borderId="1" xfId="0" applyNumberFormat="1" applyFont="1" applyBorder="1" applyAlignment="1">
      <alignment horizontal="center" vertical="center" wrapText="1"/>
    </xf>
    <xf numFmtId="0" fontId="4" fillId="0" borderId="0" xfId="0" applyFont="1" applyFill="1"/>
    <xf numFmtId="0" fontId="4" fillId="0" borderId="0" xfId="0" applyFont="1" applyFill="1" applyAlignment="1">
      <alignment wrapText="1"/>
    </xf>
    <xf numFmtId="0" fontId="2" fillId="0"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2"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4" fillId="0" borderId="1" xfId="1" applyFont="1" applyFill="1" applyBorder="1" applyAlignment="1">
      <alignment horizontal="left" vertical="center" wrapText="1"/>
    </xf>
    <xf numFmtId="0" fontId="2" fillId="0" borderId="1" xfId="1" applyFont="1" applyFill="1" applyBorder="1" applyAlignment="1">
      <alignment horizontal="left" vertical="center" wrapText="1"/>
    </xf>
    <xf numFmtId="0" fontId="3" fillId="0" borderId="0" xfId="0" applyFont="1" applyFill="1"/>
    <xf numFmtId="0" fontId="2" fillId="0" borderId="1" xfId="0" applyFont="1" applyBorder="1" applyAlignment="1">
      <alignment vertical="top" wrapText="1"/>
    </xf>
    <xf numFmtId="0" fontId="1" fillId="0" borderId="3" xfId="0" applyFont="1" applyFill="1" applyBorder="1" applyAlignment="1">
      <alignment vertical="center"/>
    </xf>
    <xf numFmtId="0" fontId="1" fillId="0" borderId="0" xfId="0" applyFont="1" applyBorder="1" applyAlignment="1">
      <alignment vertical="center"/>
    </xf>
    <xf numFmtId="0" fontId="1" fillId="0" borderId="7" xfId="0" applyFont="1" applyBorder="1" applyAlignment="1">
      <alignment vertical="center"/>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left" vertical="top" wrapText="1"/>
    </xf>
    <xf numFmtId="0" fontId="2" fillId="0" borderId="1" xfId="0" applyFont="1" applyBorder="1" applyAlignment="1">
      <alignment horizontal="left" vertical="center" wrapText="1"/>
    </xf>
    <xf numFmtId="0" fontId="3"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9" fillId="0" borderId="0" xfId="0" applyFont="1" applyAlignment="1">
      <alignment horizontal="center"/>
    </xf>
    <xf numFmtId="0" fontId="9" fillId="0" borderId="0" xfId="0" applyFont="1" applyAlignment="1">
      <alignment horizontal="center" wrapText="1"/>
    </xf>
    <xf numFmtId="0" fontId="2" fillId="0" borderId="4" xfId="0" applyFont="1" applyBorder="1" applyAlignment="1">
      <alignment horizontal="left" vertical="top"/>
    </xf>
    <xf numFmtId="0" fontId="2" fillId="0" borderId="3" xfId="0" applyFont="1" applyBorder="1" applyAlignment="1">
      <alignment horizontal="left" vertical="top"/>
    </xf>
    <xf numFmtId="0" fontId="2" fillId="0" borderId="2" xfId="0" applyFont="1" applyBorder="1" applyAlignment="1">
      <alignment horizontal="left" vertical="top"/>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1" fillId="0" borderId="1" xfId="0" applyFont="1" applyBorder="1" applyAlignment="1">
      <alignment horizontal="left" vertical="top"/>
    </xf>
    <xf numFmtId="0" fontId="5" fillId="0" borderId="0" xfId="0" applyFont="1" applyAlignment="1">
      <alignment horizontal="center"/>
    </xf>
    <xf numFmtId="0" fontId="5" fillId="0" borderId="0" xfId="0" applyFont="1" applyAlignment="1">
      <alignment horizontal="center" vertical="top" wrapText="1"/>
    </xf>
    <xf numFmtId="0" fontId="1" fillId="0" borderId="4"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2" fillId="0" borderId="1" xfId="0" applyFont="1" applyBorder="1" applyAlignment="1">
      <alignment horizontal="left" vertical="top" wrapText="1"/>
    </xf>
    <xf numFmtId="0" fontId="3" fillId="0" borderId="4" xfId="0" applyFont="1" applyBorder="1" applyAlignment="1">
      <alignment horizontal="center"/>
    </xf>
    <xf numFmtId="0" fontId="3" fillId="0" borderId="3" xfId="0" applyFont="1" applyBorder="1" applyAlignment="1">
      <alignment horizontal="center"/>
    </xf>
    <xf numFmtId="0" fontId="3" fillId="0" borderId="2" xfId="0" applyFont="1" applyBorder="1" applyAlignment="1">
      <alignment horizontal="center"/>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3" fontId="1" fillId="0" borderId="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3" fontId="3" fillId="0" borderId="1" xfId="0" applyNumberFormat="1" applyFont="1" applyBorder="1" applyAlignment="1">
      <alignment horizontal="center" vertical="top"/>
    </xf>
    <xf numFmtId="0" fontId="1" fillId="0" borderId="1" xfId="0" applyFont="1" applyBorder="1" applyAlignment="1">
      <alignment horizontal="center"/>
    </xf>
    <xf numFmtId="0" fontId="1" fillId="0" borderId="1" xfId="0" applyFont="1" applyBorder="1" applyAlignment="1">
      <alignment horizontal="center" wrapText="1"/>
    </xf>
    <xf numFmtId="0" fontId="3" fillId="0" borderId="1" xfId="0" applyFont="1" applyBorder="1" applyAlignment="1">
      <alignment wrapText="1"/>
    </xf>
    <xf numFmtId="0" fontId="2" fillId="0" borderId="0" xfId="0" applyFont="1" applyAlignment="1">
      <alignment wrapText="1"/>
    </xf>
    <xf numFmtId="0" fontId="3" fillId="0" borderId="0" xfId="0" applyFont="1" applyAlignment="1"/>
  </cellXfs>
  <cellStyles count="2">
    <cellStyle name="Normal" xfId="0" builtinId="0"/>
    <cellStyle name="Normal_Foaie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opLeftCell="A8" workbookViewId="0">
      <selection activeCell="H4" sqref="H4"/>
    </sheetView>
  </sheetViews>
  <sheetFormatPr defaultRowHeight="16.5" x14ac:dyDescent="0.3"/>
  <cols>
    <col min="1" max="1" width="5.42578125" style="24" customWidth="1"/>
    <col min="2" max="2" width="7.7109375" style="24" customWidth="1"/>
    <col min="3" max="3" width="13.7109375" style="24" customWidth="1"/>
    <col min="4" max="4" width="15.28515625" style="24" customWidth="1"/>
    <col min="5" max="5" width="73.85546875" style="24" customWidth="1"/>
    <col min="6" max="6" width="12.85546875" style="24" customWidth="1"/>
    <col min="7" max="7" width="12.42578125" style="36" customWidth="1"/>
    <col min="8" max="8" width="33.42578125" style="116" bestFit="1" customWidth="1"/>
  </cols>
  <sheetData>
    <row r="1" spans="1:8" ht="17.25" x14ac:dyDescent="0.3">
      <c r="A1" s="28"/>
      <c r="C1" s="29"/>
      <c r="D1" s="28"/>
      <c r="E1" s="28"/>
      <c r="F1" s="28"/>
      <c r="G1" s="40" t="s">
        <v>50</v>
      </c>
      <c r="H1" s="26"/>
    </row>
    <row r="2" spans="1:8" ht="17.25" x14ac:dyDescent="0.3">
      <c r="A2" s="28"/>
      <c r="C2" s="29"/>
      <c r="D2" s="28"/>
      <c r="E2" s="28"/>
      <c r="F2" s="28"/>
      <c r="G2" s="40"/>
      <c r="H2" s="26"/>
    </row>
    <row r="3" spans="1:8" x14ac:dyDescent="0.3">
      <c r="A3" s="28"/>
      <c r="B3" s="28"/>
      <c r="C3" s="44"/>
      <c r="D3" s="28"/>
      <c r="E3" s="28"/>
      <c r="F3" s="28"/>
      <c r="G3" s="41"/>
      <c r="H3" s="26"/>
    </row>
    <row r="4" spans="1:8" ht="17.25" x14ac:dyDescent="0.35">
      <c r="A4" s="87" t="s">
        <v>2</v>
      </c>
      <c r="B4" s="87"/>
      <c r="C4" s="87"/>
      <c r="D4" s="87"/>
      <c r="E4" s="87"/>
      <c r="F4" s="87"/>
      <c r="G4" s="87"/>
      <c r="H4" s="26"/>
    </row>
    <row r="5" spans="1:8" ht="17.25" x14ac:dyDescent="0.35">
      <c r="A5" s="88" t="s">
        <v>110</v>
      </c>
      <c r="B5" s="88"/>
      <c r="C5" s="88"/>
      <c r="D5" s="88"/>
      <c r="E5" s="88"/>
      <c r="F5" s="88"/>
      <c r="G5" s="88"/>
      <c r="H5" s="26"/>
    </row>
    <row r="6" spans="1:8" x14ac:dyDescent="0.3">
      <c r="C6" s="29"/>
      <c r="D6" s="28"/>
      <c r="F6" s="28"/>
      <c r="G6" s="41"/>
      <c r="H6" s="26"/>
    </row>
    <row r="7" spans="1:8" x14ac:dyDescent="0.3">
      <c r="A7" s="31" t="s">
        <v>3</v>
      </c>
      <c r="B7" s="31"/>
      <c r="C7" s="31"/>
      <c r="D7" s="30"/>
      <c r="E7" s="89" t="s">
        <v>4</v>
      </c>
      <c r="F7" s="90"/>
      <c r="G7" s="91"/>
      <c r="H7" s="26"/>
    </row>
    <row r="8" spans="1:8" x14ac:dyDescent="0.3">
      <c r="A8" s="78" t="s">
        <v>5</v>
      </c>
      <c r="B8" s="78"/>
      <c r="C8" s="78"/>
      <c r="D8" s="78"/>
      <c r="E8" s="92" t="s">
        <v>23</v>
      </c>
      <c r="F8" s="93"/>
      <c r="G8" s="94"/>
      <c r="H8" s="26"/>
    </row>
    <row r="9" spans="1:8" x14ac:dyDescent="0.3">
      <c r="A9" s="78" t="s">
        <v>6</v>
      </c>
      <c r="B9" s="78"/>
      <c r="C9" s="78"/>
      <c r="D9" s="78"/>
      <c r="E9" s="79" t="s">
        <v>76</v>
      </c>
      <c r="F9" s="79"/>
      <c r="G9" s="79"/>
      <c r="H9" s="26"/>
    </row>
    <row r="10" spans="1:8" x14ac:dyDescent="0.3">
      <c r="A10" s="28"/>
      <c r="B10" s="80"/>
      <c r="C10" s="80"/>
      <c r="D10" s="80"/>
      <c r="E10" s="80"/>
      <c r="F10" s="80"/>
      <c r="G10" s="80"/>
      <c r="H10" s="26"/>
    </row>
    <row r="11" spans="1:8" x14ac:dyDescent="0.3">
      <c r="A11" s="109" t="s">
        <v>7</v>
      </c>
      <c r="B11" s="109" t="s">
        <v>8</v>
      </c>
      <c r="C11" s="109" t="s">
        <v>9</v>
      </c>
      <c r="D11" s="109" t="s">
        <v>10</v>
      </c>
      <c r="E11" s="110" t="s">
        <v>11</v>
      </c>
      <c r="F11" s="109" t="s">
        <v>12</v>
      </c>
      <c r="G11" s="111" t="s">
        <v>13</v>
      </c>
      <c r="H11" s="112" t="s">
        <v>19</v>
      </c>
    </row>
    <row r="12" spans="1:8" ht="17.25" x14ac:dyDescent="0.3">
      <c r="A12" s="81">
        <v>1</v>
      </c>
      <c r="B12" s="83">
        <v>149997</v>
      </c>
      <c r="C12" s="85" t="s">
        <v>62</v>
      </c>
      <c r="D12" s="83" t="s">
        <v>14</v>
      </c>
      <c r="E12" s="52" t="s">
        <v>103</v>
      </c>
      <c r="F12" s="53"/>
      <c r="G12" s="45"/>
      <c r="H12" s="113"/>
    </row>
    <row r="13" spans="1:8" ht="363.75" x14ac:dyDescent="0.3">
      <c r="A13" s="82"/>
      <c r="B13" s="84"/>
      <c r="C13" s="86"/>
      <c r="D13" s="84"/>
      <c r="E13" s="1" t="s">
        <v>102</v>
      </c>
      <c r="F13" s="58" t="s">
        <v>51</v>
      </c>
      <c r="G13" s="59">
        <v>465141111</v>
      </c>
      <c r="H13" s="114">
        <v>2002</v>
      </c>
    </row>
    <row r="14" spans="1:8" ht="99" x14ac:dyDescent="0.25">
      <c r="A14" s="54">
        <v>1</v>
      </c>
      <c r="B14" s="55">
        <v>149997</v>
      </c>
      <c r="C14" s="56" t="s">
        <v>62</v>
      </c>
      <c r="D14" s="55" t="s">
        <v>14</v>
      </c>
      <c r="E14" s="1" t="s">
        <v>90</v>
      </c>
      <c r="F14" s="58" t="s">
        <v>51</v>
      </c>
      <c r="G14" s="59">
        <v>9580848</v>
      </c>
      <c r="H14" s="3">
        <v>2002</v>
      </c>
    </row>
    <row r="15" spans="1:8" ht="82.5" x14ac:dyDescent="0.3">
      <c r="A15" s="55">
        <v>2</v>
      </c>
      <c r="B15" s="55">
        <v>157683</v>
      </c>
      <c r="C15" s="55" t="s">
        <v>42</v>
      </c>
      <c r="D15" s="55" t="s">
        <v>45</v>
      </c>
      <c r="E15" s="57" t="s">
        <v>96</v>
      </c>
      <c r="F15" s="57" t="s">
        <v>95</v>
      </c>
      <c r="G15" s="59">
        <v>72689307</v>
      </c>
      <c r="H15" s="112">
        <v>1996</v>
      </c>
    </row>
    <row r="16" spans="1:8" x14ac:dyDescent="0.3">
      <c r="A16" s="75" t="s">
        <v>0</v>
      </c>
      <c r="B16" s="76"/>
      <c r="C16" s="76"/>
      <c r="D16" s="76"/>
      <c r="E16" s="76"/>
      <c r="F16" s="77"/>
      <c r="G16" s="4">
        <f>SUM(G13:G15)</f>
        <v>547411266</v>
      </c>
      <c r="H16" s="115"/>
    </row>
  </sheetData>
  <mergeCells count="13">
    <mergeCell ref="A4:G4"/>
    <mergeCell ref="A5:G5"/>
    <mergeCell ref="E7:G7"/>
    <mergeCell ref="A8:D8"/>
    <mergeCell ref="E8:G8"/>
    <mergeCell ref="A16:F16"/>
    <mergeCell ref="A9:D9"/>
    <mergeCell ref="E9:G9"/>
    <mergeCell ref="B10:G10"/>
    <mergeCell ref="A12:A13"/>
    <mergeCell ref="B12:B13"/>
    <mergeCell ref="C12:C13"/>
    <mergeCell ref="D12:D13"/>
  </mergeCells>
  <pageMargins left="0" right="0" top="0" bottom="0"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opLeftCell="A40" workbookViewId="0">
      <selection activeCell="H1" sqref="H1:H1048576"/>
    </sheetView>
  </sheetViews>
  <sheetFormatPr defaultRowHeight="16.5" x14ac:dyDescent="0.3"/>
  <cols>
    <col min="1" max="1" width="4.140625" style="24" customWidth="1"/>
    <col min="2" max="2" width="7.7109375" style="24" customWidth="1"/>
    <col min="3" max="3" width="11.85546875" style="24" customWidth="1"/>
    <col min="4" max="4" width="11.7109375" style="26" customWidth="1"/>
    <col min="5" max="5" width="45.140625" style="70" customWidth="1"/>
    <col min="6" max="6" width="12.5703125" style="24" customWidth="1"/>
    <col min="7" max="7" width="12.42578125" style="36" customWidth="1"/>
    <col min="8" max="8" width="11.5703125" style="24" customWidth="1"/>
    <col min="9" max="9" width="24.5703125" style="24" customWidth="1"/>
  </cols>
  <sheetData>
    <row r="1" spans="1:9" ht="17.25" x14ac:dyDescent="0.35">
      <c r="A1" s="5"/>
      <c r="B1" s="6"/>
      <c r="C1" s="6"/>
      <c r="D1" s="7"/>
      <c r="E1" s="60"/>
      <c r="F1" s="6"/>
      <c r="G1" s="33"/>
      <c r="H1" s="5"/>
      <c r="I1" s="9" t="s">
        <v>15</v>
      </c>
    </row>
    <row r="2" spans="1:9" ht="17.25" x14ac:dyDescent="0.35">
      <c r="A2" s="96" t="s">
        <v>16</v>
      </c>
      <c r="B2" s="96"/>
      <c r="C2" s="96"/>
      <c r="D2" s="96"/>
      <c r="E2" s="96"/>
      <c r="F2" s="96"/>
      <c r="G2" s="96"/>
      <c r="H2" s="96"/>
      <c r="I2" s="96"/>
    </row>
    <row r="3" spans="1:9" ht="53.25" customHeight="1" x14ac:dyDescent="0.35">
      <c r="A3" s="10"/>
      <c r="B3" s="97" t="s">
        <v>111</v>
      </c>
      <c r="C3" s="97"/>
      <c r="D3" s="97"/>
      <c r="E3" s="97"/>
      <c r="F3" s="97"/>
      <c r="G3" s="97"/>
      <c r="H3" s="97"/>
      <c r="I3" s="97"/>
    </row>
    <row r="4" spans="1:9" ht="19.5" customHeight="1" x14ac:dyDescent="0.3">
      <c r="A4" s="11"/>
      <c r="B4" s="11"/>
      <c r="C4" s="11"/>
      <c r="D4" s="7"/>
      <c r="E4" s="61"/>
      <c r="F4" s="7"/>
      <c r="G4" s="34"/>
      <c r="H4" s="7"/>
      <c r="I4" s="13"/>
    </row>
    <row r="5" spans="1:9" ht="33.75" customHeight="1" x14ac:dyDescent="0.25">
      <c r="A5" s="92" t="s">
        <v>3</v>
      </c>
      <c r="B5" s="93"/>
      <c r="C5" s="93"/>
      <c r="D5" s="94"/>
      <c r="E5" s="89" t="s">
        <v>4</v>
      </c>
      <c r="F5" s="90"/>
      <c r="G5" s="90"/>
      <c r="H5" s="90"/>
      <c r="I5" s="91"/>
    </row>
    <row r="6" spans="1:9" ht="36.75" customHeight="1" x14ac:dyDescent="0.25">
      <c r="A6" s="98" t="s">
        <v>5</v>
      </c>
      <c r="B6" s="99"/>
      <c r="C6" s="99"/>
      <c r="D6" s="100"/>
      <c r="E6" s="101" t="s">
        <v>23</v>
      </c>
      <c r="F6" s="101"/>
      <c r="G6" s="101"/>
      <c r="H6" s="101"/>
      <c r="I6" s="101"/>
    </row>
    <row r="7" spans="1:9" x14ac:dyDescent="0.25">
      <c r="A7" s="95" t="s">
        <v>17</v>
      </c>
      <c r="B7" s="95"/>
      <c r="C7" s="95"/>
      <c r="D7" s="95"/>
      <c r="E7" s="89" t="s">
        <v>18</v>
      </c>
      <c r="F7" s="90"/>
      <c r="G7" s="90"/>
      <c r="H7" s="90"/>
      <c r="I7" s="91"/>
    </row>
    <row r="8" spans="1:9" s="19" customFormat="1" ht="63.75" customHeight="1" x14ac:dyDescent="0.25">
      <c r="A8" s="18" t="s">
        <v>7</v>
      </c>
      <c r="B8" s="18" t="s">
        <v>8</v>
      </c>
      <c r="C8" s="18" t="s">
        <v>9</v>
      </c>
      <c r="D8" s="18" t="s">
        <v>10</v>
      </c>
      <c r="E8" s="62" t="s">
        <v>11</v>
      </c>
      <c r="F8" s="18" t="s">
        <v>12</v>
      </c>
      <c r="G8" s="35" t="s">
        <v>20</v>
      </c>
      <c r="H8" s="18" t="s">
        <v>6</v>
      </c>
      <c r="I8" s="18" t="s">
        <v>21</v>
      </c>
    </row>
    <row r="9" spans="1:9" s="19" customFormat="1" ht="36" customHeight="1" x14ac:dyDescent="0.25">
      <c r="A9" s="83">
        <v>1</v>
      </c>
      <c r="B9" s="83" t="s">
        <v>22</v>
      </c>
      <c r="C9" s="85" t="s">
        <v>62</v>
      </c>
      <c r="D9" s="83" t="s">
        <v>14</v>
      </c>
      <c r="E9" s="63" t="s">
        <v>92</v>
      </c>
      <c r="F9" s="18"/>
      <c r="G9" s="35"/>
      <c r="H9" s="18"/>
      <c r="I9" s="18"/>
    </row>
    <row r="10" spans="1:9" s="19" customFormat="1" ht="231.75" customHeight="1" x14ac:dyDescent="0.25">
      <c r="A10" s="84"/>
      <c r="B10" s="84"/>
      <c r="C10" s="86"/>
      <c r="D10" s="84"/>
      <c r="E10" s="64" t="s">
        <v>91</v>
      </c>
      <c r="F10" s="2" t="s">
        <v>51</v>
      </c>
      <c r="G10" s="35">
        <v>5105710</v>
      </c>
      <c r="H10" s="18">
        <v>2023</v>
      </c>
      <c r="I10" s="32" t="s">
        <v>52</v>
      </c>
    </row>
    <row r="11" spans="1:9" s="19" customFormat="1" ht="296.25" customHeight="1" x14ac:dyDescent="0.25">
      <c r="A11" s="18">
        <v>1</v>
      </c>
      <c r="B11" s="18" t="s">
        <v>22</v>
      </c>
      <c r="C11" s="37" t="s">
        <v>62</v>
      </c>
      <c r="D11" s="18" t="s">
        <v>14</v>
      </c>
      <c r="E11" s="64" t="s">
        <v>55</v>
      </c>
      <c r="F11" s="2" t="s">
        <v>51</v>
      </c>
      <c r="G11" s="35">
        <f>4480941+878466</f>
        <v>5359407</v>
      </c>
      <c r="H11" s="18">
        <v>2013</v>
      </c>
      <c r="I11" s="32" t="s">
        <v>53</v>
      </c>
    </row>
    <row r="12" spans="1:9" s="19" customFormat="1" ht="232.5" customHeight="1" x14ac:dyDescent="0.25">
      <c r="A12" s="18">
        <v>1</v>
      </c>
      <c r="B12" s="18" t="s">
        <v>22</v>
      </c>
      <c r="C12" s="37" t="s">
        <v>62</v>
      </c>
      <c r="D12" s="18" t="s">
        <v>14</v>
      </c>
      <c r="E12" s="62" t="s">
        <v>69</v>
      </c>
      <c r="F12" s="2" t="s">
        <v>51</v>
      </c>
      <c r="G12" s="35">
        <v>2920060</v>
      </c>
      <c r="H12" s="18">
        <v>2017</v>
      </c>
      <c r="I12" s="38" t="s">
        <v>54</v>
      </c>
    </row>
    <row r="13" spans="1:9" s="19" customFormat="1" ht="198" customHeight="1" x14ac:dyDescent="0.25">
      <c r="A13" s="18">
        <v>1</v>
      </c>
      <c r="B13" s="18" t="s">
        <v>22</v>
      </c>
      <c r="C13" s="37" t="s">
        <v>62</v>
      </c>
      <c r="D13" s="18" t="s">
        <v>14</v>
      </c>
      <c r="E13" s="62" t="s">
        <v>70</v>
      </c>
      <c r="F13" s="2" t="s">
        <v>51</v>
      </c>
      <c r="G13" s="35">
        <f>44700*7666352/49700</f>
        <v>6895089.2233400401</v>
      </c>
      <c r="H13" s="18">
        <v>2010</v>
      </c>
      <c r="I13" s="38" t="s">
        <v>74</v>
      </c>
    </row>
    <row r="14" spans="1:9" s="19" customFormat="1" ht="102" customHeight="1" x14ac:dyDescent="0.25">
      <c r="A14" s="18">
        <v>1</v>
      </c>
      <c r="B14" s="18" t="s">
        <v>22</v>
      </c>
      <c r="C14" s="37" t="s">
        <v>62</v>
      </c>
      <c r="D14" s="18" t="s">
        <v>14</v>
      </c>
      <c r="E14" s="62" t="s">
        <v>71</v>
      </c>
      <c r="F14" s="2" t="s">
        <v>51</v>
      </c>
      <c r="G14" s="35">
        <f>5000*7666352/49700</f>
        <v>771262.77665995981</v>
      </c>
      <c r="H14" s="18">
        <v>2010</v>
      </c>
      <c r="I14" s="38" t="s">
        <v>75</v>
      </c>
    </row>
    <row r="15" spans="1:9" s="19" customFormat="1" ht="198.75" customHeight="1" x14ac:dyDescent="0.25">
      <c r="A15" s="18">
        <v>1</v>
      </c>
      <c r="B15" s="18" t="s">
        <v>22</v>
      </c>
      <c r="C15" s="37" t="s">
        <v>62</v>
      </c>
      <c r="D15" s="18" t="s">
        <v>14</v>
      </c>
      <c r="E15" s="65" t="s">
        <v>61</v>
      </c>
      <c r="F15" s="2" t="s">
        <v>51</v>
      </c>
      <c r="G15" s="35">
        <v>1095954</v>
      </c>
      <c r="H15" s="18">
        <v>2013</v>
      </c>
      <c r="I15" s="38" t="s">
        <v>72</v>
      </c>
    </row>
    <row r="16" spans="1:9" s="19" customFormat="1" ht="200.25" customHeight="1" x14ac:dyDescent="0.25">
      <c r="A16" s="18">
        <v>1</v>
      </c>
      <c r="B16" s="18" t="s">
        <v>22</v>
      </c>
      <c r="C16" s="37" t="s">
        <v>62</v>
      </c>
      <c r="D16" s="18" t="s">
        <v>14</v>
      </c>
      <c r="E16" s="62" t="s">
        <v>56</v>
      </c>
      <c r="F16" s="2" t="s">
        <v>51</v>
      </c>
      <c r="G16" s="35">
        <v>10016418</v>
      </c>
      <c r="H16" s="18">
        <v>2010</v>
      </c>
      <c r="I16" s="38" t="s">
        <v>63</v>
      </c>
    </row>
    <row r="17" spans="1:9" s="19" customFormat="1" ht="282.75" customHeight="1" x14ac:dyDescent="0.25">
      <c r="A17" s="18">
        <v>1</v>
      </c>
      <c r="B17" s="18" t="s">
        <v>22</v>
      </c>
      <c r="C17" s="37" t="s">
        <v>62</v>
      </c>
      <c r="D17" s="18" t="s">
        <v>14</v>
      </c>
      <c r="E17" s="62" t="s">
        <v>58</v>
      </c>
      <c r="F17" s="2" t="s">
        <v>51</v>
      </c>
      <c r="G17" s="35">
        <v>534584</v>
      </c>
      <c r="H17" s="18">
        <v>2010</v>
      </c>
      <c r="I17" s="38" t="s">
        <v>64</v>
      </c>
    </row>
    <row r="18" spans="1:9" s="19" customFormat="1" ht="134.25" customHeight="1" x14ac:dyDescent="0.25">
      <c r="A18" s="18">
        <v>1</v>
      </c>
      <c r="B18" s="18" t="s">
        <v>22</v>
      </c>
      <c r="C18" s="37" t="s">
        <v>62</v>
      </c>
      <c r="D18" s="18" t="s">
        <v>14</v>
      </c>
      <c r="E18" s="62" t="s">
        <v>60</v>
      </c>
      <c r="F18" s="2" t="s">
        <v>51</v>
      </c>
      <c r="G18" s="35">
        <v>2485045</v>
      </c>
      <c r="H18" s="18">
        <v>2010</v>
      </c>
      <c r="I18" s="38" t="s">
        <v>59</v>
      </c>
    </row>
    <row r="19" spans="1:9" ht="405.75" customHeight="1" x14ac:dyDescent="0.25">
      <c r="A19" s="18">
        <v>1</v>
      </c>
      <c r="B19" s="18" t="s">
        <v>22</v>
      </c>
      <c r="C19" s="37" t="s">
        <v>62</v>
      </c>
      <c r="D19" s="18" t="s">
        <v>14</v>
      </c>
      <c r="E19" s="66" t="s">
        <v>88</v>
      </c>
      <c r="F19" s="2" t="s">
        <v>51</v>
      </c>
      <c r="G19" s="51"/>
      <c r="H19" s="18">
        <v>2002</v>
      </c>
      <c r="I19" s="38" t="s">
        <v>73</v>
      </c>
    </row>
    <row r="20" spans="1:9" ht="409.5" customHeight="1" x14ac:dyDescent="0.25">
      <c r="A20" s="18">
        <v>1</v>
      </c>
      <c r="B20" s="18" t="s">
        <v>22</v>
      </c>
      <c r="C20" s="37" t="s">
        <v>62</v>
      </c>
      <c r="D20" s="18" t="s">
        <v>14</v>
      </c>
      <c r="E20" s="67" t="s">
        <v>65</v>
      </c>
      <c r="F20" s="2" t="s">
        <v>51</v>
      </c>
      <c r="G20" s="20"/>
      <c r="H20" s="18">
        <v>2002</v>
      </c>
      <c r="I20" s="38" t="s">
        <v>73</v>
      </c>
    </row>
    <row r="21" spans="1:9" ht="409.5" customHeight="1" x14ac:dyDescent="0.25">
      <c r="A21" s="18">
        <v>1</v>
      </c>
      <c r="B21" s="18" t="s">
        <v>22</v>
      </c>
      <c r="C21" s="37" t="s">
        <v>62</v>
      </c>
      <c r="D21" s="18" t="s">
        <v>14</v>
      </c>
      <c r="E21" s="67" t="s">
        <v>66</v>
      </c>
      <c r="F21" s="2" t="s">
        <v>51</v>
      </c>
      <c r="G21" s="20"/>
      <c r="H21" s="18">
        <v>2002</v>
      </c>
      <c r="I21" s="38" t="s">
        <v>73</v>
      </c>
    </row>
    <row r="22" spans="1:9" ht="409.5" customHeight="1" x14ac:dyDescent="0.25">
      <c r="A22" s="18">
        <v>1</v>
      </c>
      <c r="B22" s="18" t="s">
        <v>22</v>
      </c>
      <c r="C22" s="37" t="s">
        <v>62</v>
      </c>
      <c r="D22" s="18" t="s">
        <v>14</v>
      </c>
      <c r="E22" s="67" t="s">
        <v>67</v>
      </c>
      <c r="F22" s="21"/>
      <c r="G22" s="20"/>
      <c r="H22" s="18">
        <v>2002</v>
      </c>
      <c r="I22" s="38" t="s">
        <v>73</v>
      </c>
    </row>
    <row r="23" spans="1:9" ht="311.25" customHeight="1" x14ac:dyDescent="0.25">
      <c r="A23" s="18">
        <v>1</v>
      </c>
      <c r="B23" s="18" t="s">
        <v>22</v>
      </c>
      <c r="C23" s="37" t="s">
        <v>62</v>
      </c>
      <c r="D23" s="18" t="s">
        <v>14</v>
      </c>
      <c r="E23" s="67" t="s">
        <v>68</v>
      </c>
      <c r="F23" s="2" t="s">
        <v>51</v>
      </c>
      <c r="G23" s="20"/>
      <c r="H23" s="18">
        <v>2002</v>
      </c>
      <c r="I23" s="38" t="s">
        <v>73</v>
      </c>
    </row>
    <row r="24" spans="1:9" ht="114.75" customHeight="1" x14ac:dyDescent="0.25">
      <c r="A24" s="18">
        <v>1</v>
      </c>
      <c r="B24" s="18" t="s">
        <v>22</v>
      </c>
      <c r="C24" s="37" t="s">
        <v>62</v>
      </c>
      <c r="D24" s="18" t="s">
        <v>14</v>
      </c>
      <c r="E24" s="67" t="s">
        <v>99</v>
      </c>
      <c r="F24" s="2" t="s">
        <v>51</v>
      </c>
      <c r="G24" s="39">
        <v>124513</v>
      </c>
      <c r="H24" s="18">
        <v>2002</v>
      </c>
      <c r="I24" s="27" t="s">
        <v>87</v>
      </c>
    </row>
    <row r="25" spans="1:9" ht="409.5" x14ac:dyDescent="0.25">
      <c r="A25" s="18">
        <v>2</v>
      </c>
      <c r="B25" s="22">
        <v>157672</v>
      </c>
      <c r="C25" s="22" t="s">
        <v>28</v>
      </c>
      <c r="D25" s="22" t="s">
        <v>27</v>
      </c>
      <c r="E25" s="68" t="s">
        <v>100</v>
      </c>
      <c r="F25" s="22" t="s">
        <v>26</v>
      </c>
      <c r="G25" s="42">
        <v>763041</v>
      </c>
      <c r="H25" s="21">
        <v>1996</v>
      </c>
      <c r="I25" s="23" t="s">
        <v>24</v>
      </c>
    </row>
    <row r="26" spans="1:9" ht="245.25" customHeight="1" x14ac:dyDescent="0.25">
      <c r="A26" s="18">
        <v>3</v>
      </c>
      <c r="B26" s="22">
        <v>157672</v>
      </c>
      <c r="C26" s="22" t="s">
        <v>28</v>
      </c>
      <c r="D26" s="22" t="s">
        <v>27</v>
      </c>
      <c r="E26" s="68" t="s">
        <v>93</v>
      </c>
      <c r="F26" s="22"/>
      <c r="G26" s="42"/>
      <c r="H26" s="21"/>
      <c r="I26" s="23"/>
    </row>
    <row r="27" spans="1:9" ht="250.5" customHeight="1" x14ac:dyDescent="0.25">
      <c r="A27" s="18">
        <v>4</v>
      </c>
      <c r="B27" s="22">
        <v>157673</v>
      </c>
      <c r="C27" s="22" t="s">
        <v>28</v>
      </c>
      <c r="D27" s="22" t="s">
        <v>29</v>
      </c>
      <c r="E27" s="69" t="s">
        <v>78</v>
      </c>
      <c r="F27" s="22" t="s">
        <v>26</v>
      </c>
      <c r="G27" s="42">
        <v>285421</v>
      </c>
      <c r="H27" s="21">
        <v>1996</v>
      </c>
      <c r="I27" s="23" t="s">
        <v>24</v>
      </c>
    </row>
    <row r="28" spans="1:9" ht="330.75" customHeight="1" x14ac:dyDescent="0.25">
      <c r="A28" s="18">
        <v>5</v>
      </c>
      <c r="B28" s="22">
        <v>157674</v>
      </c>
      <c r="C28" s="22" t="s">
        <v>31</v>
      </c>
      <c r="D28" s="22" t="s">
        <v>30</v>
      </c>
      <c r="E28" s="68" t="s">
        <v>77</v>
      </c>
      <c r="F28" s="22" t="s">
        <v>26</v>
      </c>
      <c r="G28" s="42">
        <v>997534</v>
      </c>
      <c r="H28" s="21">
        <v>1996</v>
      </c>
      <c r="I28" s="23" t="s">
        <v>24</v>
      </c>
    </row>
    <row r="29" spans="1:9" ht="66" x14ac:dyDescent="0.25">
      <c r="A29" s="18">
        <v>6</v>
      </c>
      <c r="B29" s="22">
        <v>157675</v>
      </c>
      <c r="C29" s="22" t="s">
        <v>32</v>
      </c>
      <c r="D29" s="22" t="s">
        <v>33</v>
      </c>
      <c r="E29" s="68" t="s">
        <v>79</v>
      </c>
      <c r="F29" s="22" t="s">
        <v>26</v>
      </c>
      <c r="G29" s="42">
        <v>2898</v>
      </c>
      <c r="H29" s="21">
        <v>1996</v>
      </c>
      <c r="I29" s="23" t="s">
        <v>24</v>
      </c>
    </row>
    <row r="30" spans="1:9" ht="66" x14ac:dyDescent="0.25">
      <c r="A30" s="18">
        <v>7</v>
      </c>
      <c r="B30" s="22">
        <v>157676</v>
      </c>
      <c r="C30" s="22" t="s">
        <v>32</v>
      </c>
      <c r="D30" s="22" t="s">
        <v>34</v>
      </c>
      <c r="E30" s="68" t="s">
        <v>80</v>
      </c>
      <c r="F30" s="22" t="s">
        <v>26</v>
      </c>
      <c r="G30" s="46">
        <v>760365</v>
      </c>
      <c r="H30" s="21">
        <v>1996</v>
      </c>
      <c r="I30" s="23" t="s">
        <v>24</v>
      </c>
    </row>
    <row r="31" spans="1:9" ht="66" x14ac:dyDescent="0.25">
      <c r="A31" s="18">
        <v>8</v>
      </c>
      <c r="B31" s="22">
        <v>167677</v>
      </c>
      <c r="C31" s="22" t="s">
        <v>32</v>
      </c>
      <c r="D31" s="22" t="s">
        <v>35</v>
      </c>
      <c r="E31" s="68" t="s">
        <v>81</v>
      </c>
      <c r="F31" s="22" t="s">
        <v>26</v>
      </c>
      <c r="G31" s="42">
        <v>1132955</v>
      </c>
      <c r="H31" s="21">
        <v>1996</v>
      </c>
      <c r="I31" s="23" t="s">
        <v>24</v>
      </c>
    </row>
    <row r="32" spans="1:9" ht="66" x14ac:dyDescent="0.25">
      <c r="A32" s="18">
        <v>9</v>
      </c>
      <c r="B32" s="22">
        <v>157678</v>
      </c>
      <c r="C32" s="22" t="s">
        <v>32</v>
      </c>
      <c r="D32" s="22" t="s">
        <v>36</v>
      </c>
      <c r="E32" s="68" t="s">
        <v>82</v>
      </c>
      <c r="F32" s="22" t="s">
        <v>26</v>
      </c>
      <c r="G32" s="42">
        <v>1004162</v>
      </c>
      <c r="H32" s="21">
        <v>1996</v>
      </c>
      <c r="I32" s="23" t="s">
        <v>24</v>
      </c>
    </row>
    <row r="33" spans="1:9" ht="133.5" customHeight="1" x14ac:dyDescent="0.25">
      <c r="A33" s="18">
        <v>10</v>
      </c>
      <c r="B33" s="22">
        <v>157679</v>
      </c>
      <c r="C33" s="22" t="s">
        <v>32</v>
      </c>
      <c r="D33" s="22" t="s">
        <v>37</v>
      </c>
      <c r="E33" s="68" t="s">
        <v>83</v>
      </c>
      <c r="F33" s="22" t="s">
        <v>26</v>
      </c>
      <c r="G33" s="42">
        <v>2991125</v>
      </c>
      <c r="H33" s="21">
        <v>1996</v>
      </c>
      <c r="I33" s="23" t="s">
        <v>24</v>
      </c>
    </row>
    <row r="34" spans="1:9" ht="186.75" customHeight="1" x14ac:dyDescent="0.25">
      <c r="A34" s="18">
        <v>11</v>
      </c>
      <c r="B34" s="23">
        <v>157680</v>
      </c>
      <c r="C34" s="22" t="s">
        <v>32</v>
      </c>
      <c r="D34" s="22" t="s">
        <v>38</v>
      </c>
      <c r="E34" s="68" t="s">
        <v>84</v>
      </c>
      <c r="F34" s="22" t="s">
        <v>26</v>
      </c>
      <c r="G34" s="43">
        <v>1345376</v>
      </c>
      <c r="H34" s="21">
        <v>1996</v>
      </c>
      <c r="I34" s="23" t="s">
        <v>25</v>
      </c>
    </row>
    <row r="35" spans="1:9" ht="65.25" customHeight="1" x14ac:dyDescent="0.25">
      <c r="A35" s="18">
        <v>12</v>
      </c>
      <c r="B35" s="22">
        <v>157681</v>
      </c>
      <c r="C35" s="22" t="s">
        <v>32</v>
      </c>
      <c r="D35" s="22" t="s">
        <v>39</v>
      </c>
      <c r="E35" s="68" t="s">
        <v>85</v>
      </c>
      <c r="F35" s="22" t="s">
        <v>26</v>
      </c>
      <c r="G35" s="42">
        <v>36318</v>
      </c>
      <c r="H35" s="21">
        <v>1996</v>
      </c>
      <c r="I35" s="23" t="s">
        <v>24</v>
      </c>
    </row>
    <row r="36" spans="1:9" ht="67.5" customHeight="1" x14ac:dyDescent="0.25">
      <c r="A36" s="18">
        <v>13</v>
      </c>
      <c r="B36" s="22">
        <v>157682</v>
      </c>
      <c r="C36" s="22" t="s">
        <v>32</v>
      </c>
      <c r="D36" s="22" t="s">
        <v>40</v>
      </c>
      <c r="E36" s="68" t="s">
        <v>86</v>
      </c>
      <c r="F36" s="22" t="s">
        <v>26</v>
      </c>
      <c r="G36" s="42">
        <v>287</v>
      </c>
      <c r="H36" s="21">
        <v>1996</v>
      </c>
      <c r="I36" s="23" t="s">
        <v>24</v>
      </c>
    </row>
    <row r="37" spans="1:9" ht="75" customHeight="1" x14ac:dyDescent="0.25">
      <c r="A37" s="18">
        <v>14</v>
      </c>
      <c r="B37" s="22" t="s">
        <v>41</v>
      </c>
      <c r="C37" s="22" t="s">
        <v>42</v>
      </c>
      <c r="D37" s="22" t="s">
        <v>45</v>
      </c>
      <c r="E37" s="69" t="s">
        <v>101</v>
      </c>
      <c r="F37" s="22" t="s">
        <v>26</v>
      </c>
      <c r="G37" s="42">
        <v>4193620</v>
      </c>
      <c r="H37" s="21">
        <v>1996</v>
      </c>
      <c r="I37" s="23" t="s">
        <v>24</v>
      </c>
    </row>
    <row r="38" spans="1:9" ht="131.25" customHeight="1" x14ac:dyDescent="0.25">
      <c r="A38" s="18">
        <v>15</v>
      </c>
      <c r="B38" s="22">
        <v>157684</v>
      </c>
      <c r="C38" s="22" t="s">
        <v>32</v>
      </c>
      <c r="D38" s="22" t="s">
        <v>43</v>
      </c>
      <c r="E38" s="68" t="s">
        <v>48</v>
      </c>
      <c r="F38" s="22" t="s">
        <v>26</v>
      </c>
      <c r="G38" s="42">
        <v>587286</v>
      </c>
      <c r="H38" s="21">
        <v>1996</v>
      </c>
      <c r="I38" s="23" t="s">
        <v>24</v>
      </c>
    </row>
    <row r="39" spans="1:9" ht="85.5" customHeight="1" x14ac:dyDescent="0.25">
      <c r="A39" s="18">
        <v>16</v>
      </c>
      <c r="B39" s="22">
        <v>157685</v>
      </c>
      <c r="C39" s="22" t="s">
        <v>32</v>
      </c>
      <c r="D39" s="22" t="s">
        <v>44</v>
      </c>
      <c r="E39" s="68" t="s">
        <v>49</v>
      </c>
      <c r="F39" s="22" t="s">
        <v>26</v>
      </c>
      <c r="G39" s="46">
        <v>674315</v>
      </c>
      <c r="H39" s="21">
        <v>1996</v>
      </c>
      <c r="I39" s="23" t="s">
        <v>24</v>
      </c>
    </row>
    <row r="40" spans="1:9" x14ac:dyDescent="0.3">
      <c r="A40" s="102" t="s">
        <v>0</v>
      </c>
      <c r="B40" s="103"/>
      <c r="C40" s="103"/>
      <c r="D40" s="103"/>
      <c r="E40" s="103"/>
      <c r="F40" s="104"/>
      <c r="G40" s="50">
        <f>SUM(G10:G39)</f>
        <v>50082746</v>
      </c>
      <c r="H40" s="49"/>
      <c r="I40" s="49"/>
    </row>
  </sheetData>
  <mergeCells count="13">
    <mergeCell ref="A40:F40"/>
    <mergeCell ref="A9:A10"/>
    <mergeCell ref="B9:B10"/>
    <mergeCell ref="C9:C10"/>
    <mergeCell ref="D9:D10"/>
    <mergeCell ref="A7:D7"/>
    <mergeCell ref="E7:I7"/>
    <mergeCell ref="A2:I2"/>
    <mergeCell ref="B3:I3"/>
    <mergeCell ref="A5:D5"/>
    <mergeCell ref="E5:I5"/>
    <mergeCell ref="A6:D6"/>
    <mergeCell ref="E6:I6"/>
  </mergeCells>
  <pageMargins left="0" right="0" top="0.75" bottom="0.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topLeftCell="A4" workbookViewId="0">
      <selection activeCell="M4" sqref="M4"/>
    </sheetView>
  </sheetViews>
  <sheetFormatPr defaultRowHeight="15" x14ac:dyDescent="0.25"/>
  <cols>
    <col min="1" max="1" width="6.140625" customWidth="1"/>
    <col min="3" max="3" width="12.85546875" customWidth="1"/>
    <col min="4" max="4" width="13.28515625" customWidth="1"/>
    <col min="5" max="5" width="32.7109375" customWidth="1"/>
    <col min="7" max="7" width="14.5703125" customWidth="1"/>
    <col min="8" max="8" width="19.7109375" customWidth="1"/>
    <col min="9" max="9" width="14.28515625" customWidth="1"/>
  </cols>
  <sheetData>
    <row r="1" spans="1:9" ht="17.25" x14ac:dyDescent="0.35">
      <c r="A1" s="5"/>
      <c r="B1" s="6"/>
      <c r="C1" s="6"/>
      <c r="D1" s="7"/>
      <c r="E1" s="6"/>
      <c r="F1" s="8"/>
      <c r="G1" s="5"/>
      <c r="I1" s="9" t="s">
        <v>1</v>
      </c>
    </row>
    <row r="2" spans="1:9" ht="17.25" x14ac:dyDescent="0.35">
      <c r="A2" s="5"/>
      <c r="B2" s="6"/>
      <c r="C2" s="6"/>
      <c r="D2" s="7"/>
      <c r="E2" s="6"/>
      <c r="F2" s="8"/>
      <c r="G2" s="5"/>
      <c r="I2" s="9"/>
    </row>
    <row r="3" spans="1:9" ht="17.25" x14ac:dyDescent="0.35">
      <c r="A3" s="96" t="s">
        <v>16</v>
      </c>
      <c r="B3" s="96"/>
      <c r="C3" s="96"/>
      <c r="D3" s="96"/>
      <c r="E3" s="96"/>
      <c r="F3" s="96"/>
      <c r="G3" s="96"/>
      <c r="H3" s="96"/>
      <c r="I3" s="96"/>
    </row>
    <row r="4" spans="1:9" ht="54" customHeight="1" x14ac:dyDescent="0.35">
      <c r="A4" s="10"/>
      <c r="B4" s="97" t="s">
        <v>112</v>
      </c>
      <c r="C4" s="97"/>
      <c r="D4" s="97"/>
      <c r="E4" s="97"/>
      <c r="F4" s="97"/>
      <c r="G4" s="97"/>
      <c r="H4" s="97"/>
      <c r="I4" s="97"/>
    </row>
    <row r="5" spans="1:9" ht="16.5" x14ac:dyDescent="0.3">
      <c r="A5" s="11"/>
      <c r="B5" s="11"/>
      <c r="C5" s="11"/>
      <c r="D5" s="7"/>
      <c r="E5" s="7"/>
      <c r="F5" s="12"/>
      <c r="G5" s="7"/>
      <c r="H5" s="7"/>
      <c r="I5" s="7"/>
    </row>
    <row r="6" spans="1:9" ht="16.5" x14ac:dyDescent="0.25">
      <c r="A6" s="92" t="s">
        <v>3</v>
      </c>
      <c r="B6" s="93"/>
      <c r="C6" s="93"/>
      <c r="D6" s="94"/>
      <c r="E6" s="89" t="s">
        <v>4</v>
      </c>
      <c r="F6" s="90"/>
      <c r="G6" s="90"/>
      <c r="H6" s="90"/>
      <c r="I6" s="91"/>
    </row>
    <row r="7" spans="1:9" ht="16.5" x14ac:dyDescent="0.25">
      <c r="A7" s="98" t="s">
        <v>5</v>
      </c>
      <c r="B7" s="99"/>
      <c r="C7" s="99"/>
      <c r="D7" s="100"/>
      <c r="E7" s="101" t="s">
        <v>23</v>
      </c>
      <c r="F7" s="101"/>
      <c r="G7" s="101"/>
      <c r="H7" s="101"/>
      <c r="I7" s="101"/>
    </row>
    <row r="8" spans="1:9" ht="16.5" x14ac:dyDescent="0.25">
      <c r="A8" s="95" t="s">
        <v>17</v>
      </c>
      <c r="B8" s="95"/>
      <c r="C8" s="95"/>
      <c r="D8" s="95"/>
      <c r="E8" s="89" t="s">
        <v>18</v>
      </c>
      <c r="F8" s="90"/>
      <c r="G8" s="90"/>
      <c r="H8" s="90"/>
      <c r="I8" s="91"/>
    </row>
    <row r="9" spans="1:9" ht="16.5" x14ac:dyDescent="0.25">
      <c r="A9" s="14"/>
      <c r="B9" s="15"/>
      <c r="C9" s="15"/>
      <c r="D9" s="25"/>
      <c r="E9" s="15"/>
      <c r="F9" s="16"/>
      <c r="G9" s="73"/>
      <c r="H9" s="73"/>
      <c r="I9" s="74"/>
    </row>
    <row r="10" spans="1:9" ht="98.25" customHeight="1" x14ac:dyDescent="0.25">
      <c r="A10" s="18" t="s">
        <v>7</v>
      </c>
      <c r="B10" s="18" t="s">
        <v>8</v>
      </c>
      <c r="C10" s="18" t="s">
        <v>9</v>
      </c>
      <c r="D10" s="18" t="s">
        <v>10</v>
      </c>
      <c r="E10" s="1" t="s">
        <v>11</v>
      </c>
      <c r="F10" s="47" t="s">
        <v>12</v>
      </c>
      <c r="G10" s="48" t="s">
        <v>20</v>
      </c>
      <c r="H10" s="47" t="s">
        <v>6</v>
      </c>
      <c r="I10" s="18" t="s">
        <v>19</v>
      </c>
    </row>
    <row r="11" spans="1:9" ht="51" customHeight="1" x14ac:dyDescent="0.25">
      <c r="A11" s="18">
        <v>1</v>
      </c>
      <c r="B11" s="18">
        <v>157686</v>
      </c>
      <c r="C11" s="37" t="s">
        <v>46</v>
      </c>
      <c r="D11" s="18" t="s">
        <v>47</v>
      </c>
      <c r="E11" s="2" t="s">
        <v>94</v>
      </c>
      <c r="F11" s="25"/>
      <c r="G11" s="35">
        <v>629930</v>
      </c>
      <c r="H11" s="18">
        <v>1996</v>
      </c>
      <c r="I11" s="18">
        <v>1996</v>
      </c>
    </row>
  </sheetData>
  <mergeCells count="8">
    <mergeCell ref="A8:D8"/>
    <mergeCell ref="E8:I8"/>
    <mergeCell ref="A3:I3"/>
    <mergeCell ref="B4:I4"/>
    <mergeCell ref="A6:D6"/>
    <mergeCell ref="E6:I6"/>
    <mergeCell ref="A7:D7"/>
    <mergeCell ref="E7:I7"/>
  </mergeCells>
  <pageMargins left="0" right="0" top="0.75" bottom="0"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tabSelected="1" topLeftCell="A16" workbookViewId="0">
      <selection activeCell="P4" sqref="P4"/>
    </sheetView>
  </sheetViews>
  <sheetFormatPr defaultRowHeight="16.5" x14ac:dyDescent="0.3"/>
  <cols>
    <col min="1" max="1" width="4.85546875" style="24" customWidth="1"/>
    <col min="2" max="2" width="8" style="24" customWidth="1"/>
    <col min="3" max="3" width="10.85546875" style="24" customWidth="1"/>
    <col min="4" max="4" width="13.42578125" style="26" customWidth="1"/>
    <col min="5" max="5" width="33.28515625" style="70" customWidth="1"/>
    <col min="6" max="6" width="12.85546875" style="24" customWidth="1"/>
    <col min="7" max="7" width="11.85546875" style="24" customWidth="1"/>
    <col min="8" max="8" width="15" style="24" customWidth="1"/>
    <col min="9" max="9" width="12" style="24" customWidth="1"/>
    <col min="10" max="10" width="20.28515625" style="24" customWidth="1"/>
  </cols>
  <sheetData>
    <row r="1" spans="1:10" ht="17.25" x14ac:dyDescent="0.35">
      <c r="A1" s="5"/>
      <c r="B1" s="6"/>
      <c r="C1" s="6"/>
      <c r="D1" s="7"/>
      <c r="E1" s="60"/>
      <c r="F1" s="8"/>
      <c r="G1" s="5"/>
      <c r="H1" s="5"/>
      <c r="I1" s="5"/>
      <c r="J1" s="9" t="s">
        <v>109</v>
      </c>
    </row>
    <row r="2" spans="1:10" ht="17.25" x14ac:dyDescent="0.35">
      <c r="A2" s="96" t="s">
        <v>16</v>
      </c>
      <c r="B2" s="96"/>
      <c r="C2" s="96"/>
      <c r="D2" s="96"/>
      <c r="E2" s="96"/>
      <c r="F2" s="96"/>
      <c r="G2" s="96"/>
      <c r="H2" s="96"/>
      <c r="I2" s="96"/>
      <c r="J2" s="96"/>
    </row>
    <row r="3" spans="1:10" ht="54" customHeight="1" x14ac:dyDescent="0.35">
      <c r="A3" s="10"/>
      <c r="B3" s="97" t="s">
        <v>113</v>
      </c>
      <c r="C3" s="97"/>
      <c r="D3" s="97"/>
      <c r="E3" s="97"/>
      <c r="F3" s="97"/>
      <c r="G3" s="97"/>
      <c r="H3" s="97"/>
      <c r="I3" s="97"/>
      <c r="J3" s="97"/>
    </row>
    <row r="4" spans="1:10" x14ac:dyDescent="0.3">
      <c r="A4" s="11"/>
      <c r="B4" s="11"/>
      <c r="C4" s="11"/>
      <c r="D4" s="7"/>
      <c r="E4" s="61"/>
      <c r="F4" s="12"/>
      <c r="G4" s="7"/>
      <c r="H4" s="7"/>
      <c r="I4" s="7"/>
      <c r="J4" s="13"/>
    </row>
    <row r="5" spans="1:10" x14ac:dyDescent="0.25">
      <c r="A5" s="92" t="s">
        <v>3</v>
      </c>
      <c r="B5" s="93"/>
      <c r="C5" s="93"/>
      <c r="D5" s="94"/>
      <c r="E5" s="89" t="s">
        <v>114</v>
      </c>
      <c r="F5" s="90"/>
      <c r="G5" s="90"/>
      <c r="H5" s="90"/>
      <c r="I5" s="90"/>
      <c r="J5" s="91"/>
    </row>
    <row r="6" spans="1:10" x14ac:dyDescent="0.25">
      <c r="A6" s="98" t="s">
        <v>5</v>
      </c>
      <c r="B6" s="99"/>
      <c r="C6" s="99"/>
      <c r="D6" s="100"/>
      <c r="E6" s="101" t="s">
        <v>23</v>
      </c>
      <c r="F6" s="101"/>
      <c r="G6" s="101"/>
      <c r="H6" s="101"/>
      <c r="I6" s="101"/>
      <c r="J6" s="101"/>
    </row>
    <row r="7" spans="1:10" x14ac:dyDescent="0.25">
      <c r="A7" s="95" t="s">
        <v>17</v>
      </c>
      <c r="B7" s="95"/>
      <c r="C7" s="95"/>
      <c r="D7" s="95"/>
      <c r="E7" s="89" t="s">
        <v>18</v>
      </c>
      <c r="F7" s="90"/>
      <c r="G7" s="90"/>
      <c r="H7" s="90"/>
      <c r="I7" s="90"/>
      <c r="J7" s="91"/>
    </row>
    <row r="8" spans="1:10" x14ac:dyDescent="0.25">
      <c r="A8" s="14"/>
      <c r="B8" s="15"/>
      <c r="C8" s="15"/>
      <c r="D8" s="25"/>
      <c r="E8" s="72"/>
      <c r="F8" s="16"/>
      <c r="G8" s="17"/>
      <c r="H8" s="17"/>
      <c r="I8" s="17"/>
      <c r="J8" s="13"/>
    </row>
    <row r="9" spans="1:10" ht="132" x14ac:dyDescent="0.25">
      <c r="A9" s="18" t="s">
        <v>7</v>
      </c>
      <c r="B9" s="18" t="s">
        <v>8</v>
      </c>
      <c r="C9" s="18" t="s">
        <v>9</v>
      </c>
      <c r="D9" s="18" t="s">
        <v>10</v>
      </c>
      <c r="E9" s="62" t="s">
        <v>11</v>
      </c>
      <c r="F9" s="47" t="s">
        <v>12</v>
      </c>
      <c r="G9" s="48" t="s">
        <v>20</v>
      </c>
      <c r="H9" s="47" t="s">
        <v>6</v>
      </c>
      <c r="I9" s="18" t="s">
        <v>19</v>
      </c>
      <c r="J9" s="18" t="s">
        <v>21</v>
      </c>
    </row>
    <row r="10" spans="1:10" ht="34.5" x14ac:dyDescent="0.25">
      <c r="A10" s="83">
        <v>1</v>
      </c>
      <c r="B10" s="83" t="s">
        <v>22</v>
      </c>
      <c r="C10" s="85" t="s">
        <v>62</v>
      </c>
      <c r="D10" s="83" t="s">
        <v>14</v>
      </c>
      <c r="E10" s="65" t="s">
        <v>108</v>
      </c>
      <c r="F10" s="83" t="s">
        <v>97</v>
      </c>
      <c r="G10" s="107">
        <v>2340647</v>
      </c>
      <c r="H10" s="83">
        <v>2025</v>
      </c>
      <c r="I10" s="83">
        <v>2002</v>
      </c>
      <c r="J10" s="105" t="s">
        <v>104</v>
      </c>
    </row>
    <row r="11" spans="1:10" ht="91.5" customHeight="1" x14ac:dyDescent="0.25">
      <c r="A11" s="84"/>
      <c r="B11" s="84"/>
      <c r="C11" s="86"/>
      <c r="D11" s="84"/>
      <c r="E11" s="62" t="s">
        <v>107</v>
      </c>
      <c r="F11" s="84"/>
      <c r="G11" s="108"/>
      <c r="H11" s="84"/>
      <c r="I11" s="84"/>
      <c r="J11" s="106"/>
    </row>
    <row r="12" spans="1:10" ht="165" customHeight="1" x14ac:dyDescent="0.25">
      <c r="A12" s="18">
        <v>1</v>
      </c>
      <c r="B12" s="18" t="s">
        <v>22</v>
      </c>
      <c r="C12" s="37" t="s">
        <v>62</v>
      </c>
      <c r="D12" s="18" t="s">
        <v>14</v>
      </c>
      <c r="E12" s="62" t="s">
        <v>57</v>
      </c>
      <c r="F12" s="25" t="s">
        <v>97</v>
      </c>
      <c r="G12" s="35">
        <v>283089</v>
      </c>
      <c r="H12" s="18">
        <v>2025</v>
      </c>
      <c r="I12" s="18">
        <v>2002</v>
      </c>
      <c r="J12" s="71" t="s">
        <v>105</v>
      </c>
    </row>
    <row r="13" spans="1:10" ht="297" x14ac:dyDescent="0.25">
      <c r="A13" s="18">
        <v>1</v>
      </c>
      <c r="B13" s="18" t="s">
        <v>22</v>
      </c>
      <c r="C13" s="37" t="s">
        <v>62</v>
      </c>
      <c r="D13" s="18" t="s">
        <v>14</v>
      </c>
      <c r="E13" s="62" t="s">
        <v>89</v>
      </c>
      <c r="F13" s="25" t="s">
        <v>98</v>
      </c>
      <c r="G13" s="35">
        <v>6957112</v>
      </c>
      <c r="H13" s="18">
        <v>2025</v>
      </c>
      <c r="I13" s="18">
        <v>2002</v>
      </c>
      <c r="J13" s="71" t="s">
        <v>106</v>
      </c>
    </row>
    <row r="14" spans="1:10" x14ac:dyDescent="0.3">
      <c r="A14" s="102"/>
      <c r="B14" s="103"/>
      <c r="C14" s="103"/>
      <c r="D14" s="103"/>
      <c r="E14" s="103"/>
      <c r="F14" s="104"/>
      <c r="G14" s="50">
        <f>SUM(G10:G13)</f>
        <v>9580848</v>
      </c>
      <c r="H14" s="49"/>
      <c r="I14" s="49"/>
      <c r="J14" s="49"/>
    </row>
  </sheetData>
  <mergeCells count="18">
    <mergeCell ref="I10:I11"/>
    <mergeCell ref="J10:J11"/>
    <mergeCell ref="A14:F14"/>
    <mergeCell ref="A7:D7"/>
    <mergeCell ref="E7:J7"/>
    <mergeCell ref="A10:A11"/>
    <mergeCell ref="B10:B11"/>
    <mergeCell ref="C10:C11"/>
    <mergeCell ref="D10:D11"/>
    <mergeCell ref="F10:F11"/>
    <mergeCell ref="G10:G11"/>
    <mergeCell ref="H10:H11"/>
    <mergeCell ref="A2:J2"/>
    <mergeCell ref="B3:J3"/>
    <mergeCell ref="A5:D5"/>
    <mergeCell ref="E5:J5"/>
    <mergeCell ref="A6:D6"/>
    <mergeCell ref="E6:J6"/>
  </mergeCells>
  <pageMargins left="0" right="0" top="0" bottom="0" header="0" footer="0"/>
  <pageSetup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anexa nr. 3</vt:lpstr>
      <vt:lpstr>anexa nr. 1</vt:lpstr>
      <vt:lpstr>anexa nr. 2 </vt:lpstr>
      <vt:lpstr>anexa nr. 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roxana.ilie</dc:creator>
  <cp:lastModifiedBy>Daniel Tomoni</cp:lastModifiedBy>
  <cp:revision>0</cp:revision>
  <cp:lastPrinted>2025-10-02T07:52:20Z</cp:lastPrinted>
  <dcterms:created xsi:type="dcterms:W3CDTF">2011-12-06T13:28:07Z</dcterms:created>
  <dcterms:modified xsi:type="dcterms:W3CDTF">2025-10-06T14:43:11Z</dcterms:modified>
  <dc:language>ro-RO</dc:language>
</cp:coreProperties>
</file>